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25" windowHeight="10830"/>
  </bookViews>
  <sheets>
    <sheet name="Приложение 2" sheetId="1" r:id="rId1"/>
  </sheets>
  <calcPr calcId="152511"/>
</workbook>
</file>

<file path=xl/calcChain.xml><?xml version="1.0" encoding="utf-8"?>
<calcChain xmlns="http://schemas.openxmlformats.org/spreadsheetml/2006/main">
  <c r="C25" i="1" l="1"/>
  <c r="C15" i="1"/>
  <c r="C34" i="1" l="1"/>
  <c r="C35" i="1" l="1"/>
  <c r="C36" i="1"/>
  <c r="C29" i="1"/>
  <c r="C28" i="1"/>
  <c r="C22" i="1"/>
  <c r="C21" i="1"/>
  <c r="C19" i="1"/>
  <c r="C27" i="1" l="1"/>
  <c r="E34" i="1" l="1"/>
  <c r="E35" i="1"/>
  <c r="D34" i="1"/>
  <c r="D3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<sst xmlns="http://schemas.openxmlformats.org/spreadsheetml/2006/main" count="66" uniqueCount="65">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</sst>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31" zoomScaleNormal="100" workbookViewId="0">
      <selection activeCell="C26" sqref="C26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655197423.09000003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522401138.88999999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f>464601138.89+30000000+12000000+10800000+5000000</f>
        <v>522401138.88999999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221700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221700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8210556.79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f>2109978.2+40000</f>
        <v>2149978.2000000002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f>229572+1000000+800000</f>
        <v>2029572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f>1335006.59+1400000+500000+796000</f>
        <v>4031006.59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f>52013871.24+3895000+2000000</f>
        <v>57908871.240000002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f>29515570.67+1454178.09-482248.76</f>
        <v>30487500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f>13266000+5600000+3000000+400000+3100000</f>
        <v>25366000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f>1404545.19+569000</f>
        <v>1973545.19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v>1482248.76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1043073919.64</v>
      </c>
      <c r="D31" s="11">
        <f>D32+D37</f>
        <v>610210630</v>
      </c>
      <c r="E31" s="11">
        <f>E32+E37</f>
        <v>586081305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1042606477.64</v>
      </c>
      <c r="D32" s="12">
        <f t="shared" ref="D32:E32" si="3">D33+D34+D35+D36</f>
        <v>610210630</v>
      </c>
      <c r="E32" s="12">
        <f t="shared" si="3"/>
        <v>586081305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30497600+88138063.33+10613600+20746692.36-184761.93+57347300.3+80906399.7</f>
        <v>288064893.75999999</v>
      </c>
      <c r="D34" s="12">
        <f>17756900+20300604-8183674</f>
        <v>29873830</v>
      </c>
      <c r="E34" s="12">
        <f>17756900+25615495-10224490</f>
        <v>33147905</v>
      </c>
    </row>
    <row r="35" spans="1:11" ht="36.75" customHeight="1" x14ac:dyDescent="0.25">
      <c r="A35" s="3" t="s">
        <v>28</v>
      </c>
      <c r="B35" s="6" t="s">
        <v>49</v>
      </c>
      <c r="C35" s="12">
        <f>487824000+176885300+30917700+2352500-119500</f>
        <v>697860000</v>
      </c>
      <c r="D35" s="12">
        <f>397143100+137695100-2151200</f>
        <v>532687000</v>
      </c>
      <c r="E35" s="12">
        <f>397143100+110519900-2016600</f>
        <v>505646400</v>
      </c>
    </row>
    <row r="36" spans="1:11" ht="30.75" customHeight="1" x14ac:dyDescent="0.25">
      <c r="A36" s="3" t="s">
        <v>50</v>
      </c>
      <c r="B36" s="6" t="s">
        <v>51</v>
      </c>
      <c r="C36" s="12">
        <f>47649800+32400+495380+8504003.88</f>
        <v>56681583.880000003</v>
      </c>
      <c r="D36" s="12">
        <v>47649800</v>
      </c>
      <c r="E36" s="12">
        <v>47287000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467442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1698271342.73</v>
      </c>
      <c r="D38" s="11">
        <f>D31+D13</f>
        <v>1217217133</v>
      </c>
      <c r="E38" s="11">
        <f>E31+E13</f>
        <v>1228753929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2025-08-22T08:03:01Z</dcterms:modified>
</cp:coreProperties>
</file>