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 refMode="R1C1"/>
</workbook>
</file>

<file path=xl/calcChain.xml><?xml version="1.0" encoding="utf-8"?>
<calcChain xmlns="http://schemas.openxmlformats.org/spreadsheetml/2006/main"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E13" i="1" l="1"/>
  <c r="E38" i="1" s="1"/>
  <c r="D13" i="1"/>
  <c r="D38" i="1" s="1"/>
  <c r="C13" i="1"/>
  <c r="C38" i="1" s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<sst xmlns="http://schemas.openxmlformats.org/spreadsheetml/2006/main" count="66" uniqueCount="65">
  <si>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</si>
  <si>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</si>
  <si>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</si>
  <si>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</si>
  <si>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</si>
  <si>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</si>
  <si>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</si>
  <si>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</si>
  <si>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</si>
  <si>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</si>
  <si>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</si>
  <si>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</si>
  <si>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</si>
  <si>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</si>
  <si>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</si>
  <si>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</si>
  <si>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</si>
  <si>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</si>
  <si>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</si>
  <si>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</si>
  <si>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</si>
  <si>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</si>
  <si>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</si>
  <si>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</si>
  <si>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</si>
  <si>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</si>
  <si>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</si>
  <si>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</si>
  <si>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</si>
  <si>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</si>
  <si>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</si>
  <si>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</si>
  <si>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</si>
  <si>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</si>
  <si>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</si>
  <si>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</si>
  <si>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</si>
  <si>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</si>
  <si>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</si>
  <si>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</si>
  <si>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</si>
  <si>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</si>
  <si>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</si>
  <si>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</si>
  <si>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</si>
  <si>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</si>
  <si>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</si>
  <si>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</si>
  <si>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</si>
  <si>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</si>
  <si>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</si>
  <si>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</si>
  <si>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</si>
  <si>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</si>
  <si>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</si>
  <si>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</si>
  <si>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2025 год</t>
  </si>
  <si>
    <t>1 05 02000 02 0000 110</t>
  </si>
  <si>
    <t>1 05 03000 01 0000 110</t>
  </si>
  <si>
    <t>1 05 04000 02 0000 110</t>
  </si>
  <si>
    <t>2026 год</t>
  </si>
  <si>
    <t>от "   " декабря 2024 года № ___</t>
  </si>
  <si>
    <t>на 2025 год и на плановый период 2026 и 2027 годов"</t>
  </si>
  <si>
    <t xml:space="preserve">Прогнозируемые объемы доходов бюджета Прионежского муниципального района на 2025 год и на плановый период 2026 и 2027 годов 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</si>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</sst>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2" zoomScaleNormal="100" workbookViewId="0">
      <selection activeCell="L32" sqref="L32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61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62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63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56</v>
      </c>
      <c r="D11" s="3" t="s">
        <v>60</v>
      </c>
      <c r="E11" s="3" t="s">
        <v>64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572843245.00000012</v>
      </c>
      <c r="D13" s="11">
        <f t="shared" ref="D13:E13" si="0">D14+D16+D18+D23+D24+D25+D26+D27+D28+D29+D30</f>
        <v>607006503.00000012</v>
      </c>
      <c r="E13" s="11">
        <f t="shared" si="0"/>
        <v>642672623.99999988</v>
      </c>
    </row>
    <row r="14" spans="1:11" x14ac:dyDescent="0.25">
      <c r="A14" s="3" t="s">
        <v>4</v>
      </c>
      <c r="B14" s="6" t="s">
        <v>5</v>
      </c>
      <c r="C14" s="12">
        <f>C15</f>
        <v>464601138.88999999</v>
      </c>
      <c r="D14" s="12">
        <f>D15</f>
        <v>504092234.88</v>
      </c>
      <c r="E14" s="12">
        <f>E15</f>
        <v>539378691.38999999</v>
      </c>
    </row>
    <row r="15" spans="1:11" ht="18" customHeight="1" x14ac:dyDescent="0.25">
      <c r="A15" s="3" t="s">
        <v>6</v>
      </c>
      <c r="B15" s="6" t="s">
        <v>7</v>
      </c>
      <c r="C15" s="14">
        <v>464601138.88999999</v>
      </c>
      <c r="D15" s="14">
        <v>504092234.88</v>
      </c>
      <c r="E15" s="14">
        <v>539378691.38999999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221700</v>
      </c>
      <c r="D16" s="14">
        <f t="shared" ref="D16:E16" si="1">D17</f>
        <v>228300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221700</v>
      </c>
      <c r="D17" s="14">
        <v>228300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3674556.79</v>
      </c>
      <c r="D18" s="14">
        <f t="shared" ref="D18:E18" si="2">D20+D21+D22+D19</f>
        <v>3674556.79</v>
      </c>
      <c r="E18" s="14">
        <f t="shared" si="2"/>
        <v>3674556.79</v>
      </c>
    </row>
    <row r="19" spans="1:5" ht="30" customHeight="1" x14ac:dyDescent="0.25">
      <c r="A19" s="3" t="s">
        <v>53</v>
      </c>
      <c r="B19" s="6" t="s">
        <v>54</v>
      </c>
      <c r="C19" s="14">
        <v>2109978.2000000002</v>
      </c>
      <c r="D19" s="14">
        <v>2109978.2000000002</v>
      </c>
      <c r="E19" s="14">
        <v>2109978.2000000002</v>
      </c>
    </row>
    <row r="20" spans="1:5" ht="31.5" x14ac:dyDescent="0.25">
      <c r="A20" s="3" t="s">
        <v>57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58</v>
      </c>
      <c r="B21" s="6" t="s">
        <v>31</v>
      </c>
      <c r="C21" s="14">
        <v>229572</v>
      </c>
      <c r="D21" s="14">
        <v>229572</v>
      </c>
      <c r="E21" s="14">
        <v>229572</v>
      </c>
    </row>
    <row r="22" spans="1:5" ht="31.5" x14ac:dyDescent="0.25">
      <c r="A22" s="3" t="s">
        <v>59</v>
      </c>
      <c r="B22" s="6" t="s">
        <v>32</v>
      </c>
      <c r="C22" s="14">
        <v>1335006.5900000001</v>
      </c>
      <c r="D22" s="14">
        <v>1335006.5900000001</v>
      </c>
      <c r="E22" s="14">
        <v>1335006.5900000001</v>
      </c>
    </row>
    <row r="23" spans="1:5" ht="17.25" customHeight="1" x14ac:dyDescent="0.25">
      <c r="A23" s="3" t="s">
        <v>10</v>
      </c>
      <c r="B23" s="6" t="s">
        <v>11</v>
      </c>
      <c r="C23" s="14">
        <v>581811.91</v>
      </c>
      <c r="D23" s="14">
        <v>581811.91</v>
      </c>
      <c r="E23" s="14">
        <v>581811.91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52013871.240000002</v>
      </c>
      <c r="D25" s="14">
        <v>47682871.240000002</v>
      </c>
      <c r="E25" s="14">
        <v>47703871.240000002</v>
      </c>
    </row>
    <row r="26" spans="1:5" ht="31.5" x14ac:dyDescent="0.25">
      <c r="A26" s="3" t="s">
        <v>14</v>
      </c>
      <c r="B26" s="6" t="s">
        <v>15</v>
      </c>
      <c r="C26" s="14">
        <v>6564050.3099999996</v>
      </c>
      <c r="D26" s="14">
        <v>6826612.3200000003</v>
      </c>
      <c r="E26" s="14">
        <v>7099676.8099999996</v>
      </c>
    </row>
    <row r="27" spans="1:5" ht="31.5" x14ac:dyDescent="0.25">
      <c r="A27" s="3" t="s">
        <v>16</v>
      </c>
      <c r="B27" s="6" t="s">
        <v>17</v>
      </c>
      <c r="C27" s="14">
        <v>29515570.670000002</v>
      </c>
      <c r="D27" s="14">
        <v>29515570.670000002</v>
      </c>
      <c r="E27" s="14">
        <v>29515570.670000002</v>
      </c>
    </row>
    <row r="28" spans="1:5" ht="31.5" x14ac:dyDescent="0.25">
      <c r="A28" s="3" t="s">
        <v>18</v>
      </c>
      <c r="B28" s="6" t="s">
        <v>19</v>
      </c>
      <c r="C28" s="14">
        <v>13266000</v>
      </c>
      <c r="D28" s="14">
        <v>12000000</v>
      </c>
      <c r="E28" s="14">
        <v>12000000</v>
      </c>
    </row>
    <row r="29" spans="1:5" x14ac:dyDescent="0.25">
      <c r="A29" s="3" t="s">
        <v>20</v>
      </c>
      <c r="B29" s="6" t="s">
        <v>21</v>
      </c>
      <c r="C29" s="14">
        <v>1404545.19</v>
      </c>
      <c r="D29" s="14">
        <v>1404545.19</v>
      </c>
      <c r="E29" s="14">
        <v>1404545.19</v>
      </c>
    </row>
    <row r="30" spans="1:5" ht="27" customHeight="1" x14ac:dyDescent="0.25">
      <c r="A30" s="3" t="s">
        <v>40</v>
      </c>
      <c r="B30" s="6" t="s">
        <v>55</v>
      </c>
      <c r="C30" s="12">
        <v>1000000</v>
      </c>
      <c r="D30" s="12">
        <v>1000000</v>
      </c>
      <c r="E30" s="12">
        <v>1000000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518321600</v>
      </c>
      <c r="D31" s="11">
        <f>D32+D37</f>
        <v>414900000</v>
      </c>
      <c r="E31" s="11">
        <f>E32+E37</f>
        <v>414900000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518321600</v>
      </c>
      <c r="D32" s="12">
        <f t="shared" ref="D32:E32" si="3">D33+D34+D35+D36</f>
        <v>414900000</v>
      </c>
      <c r="E32" s="12">
        <f t="shared" si="3"/>
        <v>414900000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v>30497600</v>
      </c>
      <c r="D34" s="12">
        <v>17756900</v>
      </c>
      <c r="E34" s="12">
        <v>17756900</v>
      </c>
    </row>
    <row r="35" spans="1:11" ht="36.75" customHeight="1" x14ac:dyDescent="0.25">
      <c r="A35" s="3" t="s">
        <v>28</v>
      </c>
      <c r="B35" s="6" t="s">
        <v>49</v>
      </c>
      <c r="C35" s="12">
        <v>487824000</v>
      </c>
      <c r="D35" s="12">
        <v>397143100</v>
      </c>
      <c r="E35" s="12">
        <v>397143100</v>
      </c>
    </row>
    <row r="36" spans="1:11" ht="30.75" customHeight="1" x14ac:dyDescent="0.25">
      <c r="A36" s="3" t="s">
        <v>50</v>
      </c>
      <c r="B36" s="6" t="s">
        <v>51</v>
      </c>
      <c r="C36" s="12">
        <v>0</v>
      </c>
      <c r="D36" s="12">
        <v>0</v>
      </c>
      <c r="E36" s="12">
        <v>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0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1091164845</v>
      </c>
      <c r="D38" s="11">
        <f>D31+D13</f>
        <v>1021906503.0000001</v>
      </c>
      <c r="E38" s="11">
        <f>E31+E13</f>
        <v>1057572623.9999999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2024-10-31T07:11:14Z</dcterms:modified>
</cp:coreProperties>
</file>