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565"/>
  </bookViews>
  <sheets>
    <sheet name="Приложение 2" sheetId="1" r:id="rId1"/>
  </sheets>
  <calcPr calcId="162913"/>
</workbook>
</file>

<file path=xl/calcChain.xml><?xml version="1.0" encoding="utf-8"?>
<calcChain xmlns="http://schemas.openxmlformats.org/spreadsheetml/2006/main">
  <c r="E34" i="1" l="1"/>
  <c r="C13" i="1" l="1"/>
  <c r="D18" i="1" l="1"/>
  <c r="E18" i="1"/>
  <c r="C18" i="1"/>
  <c r="D32" i="1" l="1"/>
  <c r="E32" i="1"/>
  <c r="C32" i="1"/>
  <c r="C31" i="1" s="1"/>
  <c r="D16" i="1" l="1"/>
  <c r="E16" i="1"/>
  <c r="C16" i="1"/>
  <c r="D31" i="1" l="1"/>
  <c r="E31" i="1"/>
  <c r="D14" i="1"/>
  <c r="E14" i="1"/>
  <c r="C14" i="1"/>
  <c r="E13" i="1" l="1"/>
  <c r="E38" i="1" s="1"/>
  <c r="D13" i="1"/>
  <c r="D38" i="1" s="1"/>
  <c r="C38" i="1"/>
</calcChain>
</file>

<file path=xl/sharedStrings.xml><?xml version="1.0" encoding="utf-8"?>
<sst xmlns="http://schemas.openxmlformats.org/spreadsheetml/2006/main" count="66" uniqueCount="65">
  <si>
    <t>Код бюджетной классификации</t>
  </si>
  <si>
    <t>Наименование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</si>
  <si>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</si>
  <si>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</si>
  <si>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</si>
  <si>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</si>
  <si>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</si>
  <si>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</si>
  <si>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1 05 00000 00 0000 000</t>
  </si>
  <si>
    <t>НАЛОГИ НА СОВОКУПНЫЙ ДОХОД</t>
  </si>
  <si>
    <t>1 08 00000 00 0000 000</t>
  </si>
  <si>
    <t>ГОСУДАРСТВЕННАЯ ПОШЛИНА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</si>
  <si>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</si>
  <si>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</si>
  <si>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</si>
  <si>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</si>
  <si>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</si>
  <si>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И КОМПЕНСАЦИИ ЗАТРАТ ГОСУДАРСТВА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</si>
  <si>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</si>
  <si>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</si>
  <si>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</si>
  <si>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</si>
  <si>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</si>
  <si>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</si>
  <si>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</si>
  <si>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</si>
  <si>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2 02 10000 00 0000 150</t>
  </si>
  <si>
    <t>2 02 20000 00 0000 150</t>
  </si>
  <si>
    <t>2 02 30000 00 0000 150</t>
  </si>
  <si>
    <t>Всего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</si>
  <si>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</si>
  <si>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</si>
  <si>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</si>
  <si>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2 07 00000 00 0000 000</t>
  </si>
  <si>
    <t>ПРОЧИЕ БЕЗВОЗМЕЗДНЫЕ ПОСТУПЛЕНИЯ</t>
  </si>
  <si>
    <t>НАЛОГИ НА ТОВАРЫ (РАБОТЫ, УСЛУГИ), РЕАЛИЗУЕМЫЕ НА ТЕРРИТОРИИ РОССИЙСКОЙ ФЕДЕРАЦИИ</t>
  </si>
  <si>
    <t>1 03 00000 00 0000 000</t>
  </si>
  <si>
    <t>1 03 02000 01 0000 110</t>
  </si>
  <si>
    <t>1 09 00000 00 0000 000</t>
  </si>
  <si>
    <t>ЗАДОЛЖЕННОСТЬ И ПЕРЕРАСЧЕТЫ ПО ОТМЕНЕННЫМ НАЛОГАМ, СБОРАМ И ИНЫМ ОБЯЗАТЕЛЬНЫМ ПЛАТЕЖАМ</t>
  </si>
  <si>
    <t>1 17 00000 00 0000 000</t>
  </si>
  <si>
    <t>к Решению сессии Созыва</t>
  </si>
  <si>
    <t>Совета Прионежского муниципального района</t>
  </si>
  <si>
    <t>"О бюджете Прионежского муниципального района</t>
  </si>
  <si>
    <t>Приложение № 2</t>
  </si>
  <si>
    <t>Акцизы по подакцизным товарам (продукции), производимым на территории Российской Федерации</t>
  </si>
  <si>
    <t xml:space="preserve">Дотации бюджетам бюджетной системы Российской Федерации </t>
  </si>
  <si>
    <t>Субсидии бюджетам  бюджетной системы Российской Федерации</t>
  </si>
  <si>
    <t xml:space="preserve"> </t>
  </si>
  <si>
    <t>Субвенции бюджетам  бюджетной системы Российской Федерации</t>
  </si>
  <si>
    <t>2 02 40000 00 0000 150</t>
  </si>
  <si>
    <t>Иные межбюджетные трансферты</t>
  </si>
  <si>
    <t>(рублей)</t>
  </si>
  <si>
    <t>1 05 01000 00 0000 110</t>
  </si>
  <si>
    <t>Налог, взимаемый в связи с применением упрощенной системы налогообложения</t>
  </si>
  <si>
    <t>ПРОЧИЕ НЕНАЛОГОВЫЕ ДОХОДЫ</t>
  </si>
  <si>
    <t>1 05 02000 02 0000 110</t>
  </si>
  <si>
    <t>1 05 03000 01 0000 110</t>
  </si>
  <si>
    <t>1 05 04000 02 0000 110</t>
  </si>
  <si>
    <t>2026 год</t>
  </si>
  <si>
    <t>2027 год</t>
  </si>
  <si>
    <t>от "   " декабря 2025 года № ___</t>
  </si>
  <si>
    <t>на 2026 год и на плановый период 2027 и 2028 годов"</t>
  </si>
  <si>
    <t xml:space="preserve">Прогнозируемые объемы доходов бюджета Прионежского муниципального района на 2026 год и на плановый период 2027 и 2028 годов </t>
  </si>
  <si>
    <t>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</si>
</sst>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/>
    <xf numFmtId="4" fontId="2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28" zoomScaleNormal="100" workbookViewId="0">
      <selection activeCell="H36" sqref="H36"/>
    </sheetView>
  </sheetViews>
  <sheetFormatPr defaultColWidth="9.140625" defaultRowHeight="15.75" x14ac:dyDescent="0.25"/>
  <cols>
    <col min="1" max="1" width="24.28515625" style="1" customWidth="1"/>
    <col min="2" max="2" width="65" style="1" customWidth="1"/>
    <col min="3" max="3" width="18" style="8" customWidth="1"/>
    <col min="4" max="4" width="17.85546875" style="1" customWidth="1"/>
    <col min="5" max="5" width="19.5703125" style="1" customWidth="1"/>
    <col min="6" max="6" width="12.5703125" style="1" customWidth="1"/>
    <col min="7" max="16384" width="9.140625" style="1"/>
  </cols>
  <sheetData>
    <row r="1" spans="1:11" x14ac:dyDescent="0.25">
      <c r="B1" s="10"/>
      <c r="C1" s="17" t="s">
        <v>44</v>
      </c>
      <c r="D1" s="17"/>
      <c r="E1" s="17"/>
    </row>
    <row r="2" spans="1:11" x14ac:dyDescent="0.25">
      <c r="B2" s="10"/>
      <c r="C2" s="16" t="s">
        <v>41</v>
      </c>
      <c r="D2" s="16"/>
      <c r="E2" s="16"/>
    </row>
    <row r="3" spans="1:11" ht="15.75" customHeight="1" x14ac:dyDescent="0.25">
      <c r="B3" s="16" t="s">
        <v>42</v>
      </c>
      <c r="C3" s="16"/>
      <c r="D3" s="16"/>
      <c r="E3" s="16"/>
    </row>
    <row r="4" spans="1:11" x14ac:dyDescent="0.25">
      <c r="B4" s="10"/>
      <c r="C4" s="17" t="s">
        <v>61</v>
      </c>
      <c r="D4" s="17"/>
      <c r="E4" s="17"/>
    </row>
    <row r="5" spans="1:11" x14ac:dyDescent="0.25">
      <c r="B5" s="10"/>
      <c r="C5" s="18" t="s">
        <v>43</v>
      </c>
      <c r="D5" s="18"/>
      <c r="E5" s="18"/>
    </row>
    <row r="6" spans="1:11" x14ac:dyDescent="0.25">
      <c r="B6" s="10"/>
      <c r="C6" s="19" t="s">
        <v>62</v>
      </c>
      <c r="D6" s="19"/>
      <c r="E6" s="19"/>
    </row>
    <row r="7" spans="1:11" x14ac:dyDescent="0.25">
      <c r="B7" s="10"/>
      <c r="C7" s="13"/>
      <c r="D7" s="13"/>
      <c r="E7" s="13"/>
    </row>
    <row r="8" spans="1:11" x14ac:dyDescent="0.25">
      <c r="B8" s="10"/>
      <c r="C8" s="13"/>
      <c r="D8" s="13"/>
      <c r="E8" s="13"/>
    </row>
    <row r="9" spans="1:11" x14ac:dyDescent="0.25">
      <c r="A9" s="15" t="s">
        <v>63</v>
      </c>
      <c r="B9" s="15"/>
      <c r="C9" s="15"/>
      <c r="D9" s="15"/>
      <c r="E9" s="15"/>
    </row>
    <row r="10" spans="1:11" x14ac:dyDescent="0.25">
      <c r="A10" s="2"/>
      <c r="E10" s="2" t="s">
        <v>52</v>
      </c>
    </row>
    <row r="11" spans="1:11" ht="29.25" customHeight="1" x14ac:dyDescent="0.25">
      <c r="A11" s="3" t="s">
        <v>0</v>
      </c>
      <c r="B11" s="3" t="s">
        <v>1</v>
      </c>
      <c r="C11" s="9" t="s">
        <v>59</v>
      </c>
      <c r="D11" s="3" t="s">
        <v>60</v>
      </c>
      <c r="E11" s="3" t="s">
        <v>64</v>
      </c>
    </row>
    <row r="12" spans="1:11" x14ac:dyDescent="0.25">
      <c r="A12" s="3">
        <v>1</v>
      </c>
      <c r="B12" s="3">
        <v>2</v>
      </c>
      <c r="C12" s="9">
        <v>3</v>
      </c>
      <c r="D12" s="3">
        <v>4</v>
      </c>
      <c r="E12" s="3">
        <v>5</v>
      </c>
    </row>
    <row r="13" spans="1:11" x14ac:dyDescent="0.25">
      <c r="A13" s="4" t="s">
        <v>2</v>
      </c>
      <c r="B13" s="5" t="s">
        <v>3</v>
      </c>
      <c r="C13" s="11">
        <f>C14+C16+C18+C23+C24+C25+C26+C27+C28+C29+C30</f>
        <v>703498365.00000012</v>
      </c>
      <c r="D13" s="11">
        <f t="shared" ref="D13:E13" si="0">D14+D16+D18+D23+D24+D25+D26+D27+D28+D29+D30</f>
        <v>740611159</v>
      </c>
      <c r="E13" s="11">
        <f t="shared" si="0"/>
        <v>783108949.00000012</v>
      </c>
    </row>
    <row r="14" spans="1:11" x14ac:dyDescent="0.25">
      <c r="A14" s="3" t="s">
        <v>4</v>
      </c>
      <c r="B14" s="6" t="s">
        <v>5</v>
      </c>
      <c r="C14" s="12">
        <f>C15</f>
        <v>564715631.13999999</v>
      </c>
      <c r="D14" s="12">
        <f>D15</f>
        <v>601986862.79999995</v>
      </c>
      <c r="E14" s="12">
        <f>E15</f>
        <v>644125943.20000005</v>
      </c>
    </row>
    <row r="15" spans="1:11" ht="18" customHeight="1" x14ac:dyDescent="0.25">
      <c r="A15" s="3" t="s">
        <v>6</v>
      </c>
      <c r="B15" s="6" t="s">
        <v>7</v>
      </c>
      <c r="C15" s="14">
        <v>564715631.13999999</v>
      </c>
      <c r="D15" s="14">
        <v>601986862.79999995</v>
      </c>
      <c r="E15" s="14">
        <v>644125943.20000005</v>
      </c>
    </row>
    <row r="16" spans="1:11" ht="42" customHeight="1" x14ac:dyDescent="0.25">
      <c r="A16" s="3" t="s">
        <v>36</v>
      </c>
      <c r="B16" s="6" t="s">
        <v>35</v>
      </c>
      <c r="C16" s="14">
        <f>C17</f>
        <v>228300</v>
      </c>
      <c r="D16" s="14">
        <f t="shared" ref="D16:E16" si="1">D17</f>
        <v>313900</v>
      </c>
      <c r="E16" s="14">
        <f t="shared" si="1"/>
        <v>313900</v>
      </c>
      <c r="K16" s="1" t="s">
        <v>48</v>
      </c>
    </row>
    <row r="17" spans="1:5" ht="39" customHeight="1" x14ac:dyDescent="0.25">
      <c r="A17" s="3" t="s">
        <v>37</v>
      </c>
      <c r="B17" s="6" t="s">
        <v>45</v>
      </c>
      <c r="C17" s="14">
        <v>228300</v>
      </c>
      <c r="D17" s="14">
        <v>313900</v>
      </c>
      <c r="E17" s="14">
        <v>313900</v>
      </c>
    </row>
    <row r="18" spans="1:5" x14ac:dyDescent="0.25">
      <c r="A18" s="3" t="s">
        <v>8</v>
      </c>
      <c r="B18" s="6" t="s">
        <v>9</v>
      </c>
      <c r="C18" s="14">
        <f>C20+C21+C22+C19</f>
        <v>5758274.3399999999</v>
      </c>
      <c r="D18" s="14">
        <f t="shared" ref="D18:E18" si="2">D20+D21+D22+D19</f>
        <v>5758274.3399999999</v>
      </c>
      <c r="E18" s="14">
        <f t="shared" si="2"/>
        <v>5758274.3399999999</v>
      </c>
    </row>
    <row r="19" spans="1:5" ht="30" customHeight="1" x14ac:dyDescent="0.25">
      <c r="A19" s="3" t="s">
        <v>53</v>
      </c>
      <c r="B19" s="6" t="s">
        <v>54</v>
      </c>
      <c r="C19" s="14">
        <v>2212212.7999999998</v>
      </c>
      <c r="D19" s="14">
        <v>2212212.7999999998</v>
      </c>
      <c r="E19" s="14">
        <v>2212212.7999999998</v>
      </c>
    </row>
    <row r="20" spans="1:5" ht="31.5" x14ac:dyDescent="0.25">
      <c r="A20" s="3" t="s">
        <v>56</v>
      </c>
      <c r="B20" s="6" t="s">
        <v>30</v>
      </c>
      <c r="C20" s="14">
        <v>0</v>
      </c>
      <c r="D20" s="14">
        <v>0</v>
      </c>
      <c r="E20" s="14">
        <v>0</v>
      </c>
    </row>
    <row r="21" spans="1:5" x14ac:dyDescent="0.25">
      <c r="A21" s="3" t="s">
        <v>57</v>
      </c>
      <c r="B21" s="6" t="s">
        <v>31</v>
      </c>
      <c r="C21" s="14">
        <v>311262</v>
      </c>
      <c r="D21" s="14">
        <v>311262</v>
      </c>
      <c r="E21" s="14">
        <v>311262</v>
      </c>
    </row>
    <row r="22" spans="1:5" ht="31.5" x14ac:dyDescent="0.25">
      <c r="A22" s="3" t="s">
        <v>58</v>
      </c>
      <c r="B22" s="6" t="s">
        <v>32</v>
      </c>
      <c r="C22" s="14">
        <v>3234799.54</v>
      </c>
      <c r="D22" s="14">
        <v>3234799.54</v>
      </c>
      <c r="E22" s="14">
        <v>3234799.54</v>
      </c>
    </row>
    <row r="23" spans="1:5" ht="17.25" customHeight="1" x14ac:dyDescent="0.25">
      <c r="A23" s="3" t="s">
        <v>10</v>
      </c>
      <c r="B23" s="6" t="s">
        <v>11</v>
      </c>
      <c r="C23" s="14">
        <v>443941.68</v>
      </c>
      <c r="D23" s="14">
        <v>443941.53</v>
      </c>
      <c r="E23" s="14">
        <v>443941.6</v>
      </c>
    </row>
    <row r="24" spans="1:5" ht="43.5" customHeight="1" x14ac:dyDescent="0.25">
      <c r="A24" s="3" t="s">
        <v>38</v>
      </c>
      <c r="B24" s="6" t="s">
        <v>39</v>
      </c>
      <c r="C24" s="14">
        <v>0</v>
      </c>
      <c r="D24" s="14">
        <v>0</v>
      </c>
      <c r="E24" s="14">
        <v>0</v>
      </c>
    </row>
    <row r="25" spans="1:5" ht="47.25" x14ac:dyDescent="0.25">
      <c r="A25" s="3" t="s">
        <v>12</v>
      </c>
      <c r="B25" s="6" t="s">
        <v>13</v>
      </c>
      <c r="C25" s="14">
        <v>72369974.849999994</v>
      </c>
      <c r="D25" s="14">
        <v>73046312.799999997</v>
      </c>
      <c r="E25" s="14">
        <v>73217412.799999997</v>
      </c>
    </row>
    <row r="26" spans="1:5" ht="31.5" x14ac:dyDescent="0.25">
      <c r="A26" s="3" t="s">
        <v>14</v>
      </c>
      <c r="B26" s="6" t="s">
        <v>15</v>
      </c>
      <c r="C26" s="14">
        <v>4365613.7</v>
      </c>
      <c r="D26" s="14">
        <v>4540238.24</v>
      </c>
      <c r="E26" s="14">
        <v>4721847.7699999996</v>
      </c>
    </row>
    <row r="27" spans="1:5" ht="31.5" x14ac:dyDescent="0.25">
      <c r="A27" s="3" t="s">
        <v>16</v>
      </c>
      <c r="B27" s="6" t="s">
        <v>17</v>
      </c>
      <c r="C27" s="14">
        <v>31288776.600000001</v>
      </c>
      <c r="D27" s="14">
        <v>31293776.600000001</v>
      </c>
      <c r="E27" s="14">
        <v>31299776.600000001</v>
      </c>
    </row>
    <row r="28" spans="1:5" ht="31.5" x14ac:dyDescent="0.25">
      <c r="A28" s="3" t="s">
        <v>18</v>
      </c>
      <c r="B28" s="6" t="s">
        <v>19</v>
      </c>
      <c r="C28" s="14">
        <v>21100000</v>
      </c>
      <c r="D28" s="14">
        <v>20000000</v>
      </c>
      <c r="E28" s="14">
        <v>20000000</v>
      </c>
    </row>
    <row r="29" spans="1:5" x14ac:dyDescent="0.25">
      <c r="A29" s="3" t="s">
        <v>20</v>
      </c>
      <c r="B29" s="6" t="s">
        <v>21</v>
      </c>
      <c r="C29" s="14">
        <v>1727852.69</v>
      </c>
      <c r="D29" s="14">
        <v>1727852.69</v>
      </c>
      <c r="E29" s="14">
        <v>1727852.69</v>
      </c>
    </row>
    <row r="30" spans="1:5" ht="27" customHeight="1" x14ac:dyDescent="0.25">
      <c r="A30" s="3" t="s">
        <v>40</v>
      </c>
      <c r="B30" s="6" t="s">
        <v>55</v>
      </c>
      <c r="C30" s="12">
        <v>1500000</v>
      </c>
      <c r="D30" s="12">
        <v>1500000</v>
      </c>
      <c r="E30" s="12">
        <v>1500000</v>
      </c>
    </row>
    <row r="31" spans="1:5" ht="25.5" customHeight="1" x14ac:dyDescent="0.25">
      <c r="A31" s="4" t="s">
        <v>22</v>
      </c>
      <c r="B31" s="5" t="s">
        <v>23</v>
      </c>
      <c r="C31" s="11">
        <f>C32+C37</f>
        <v>619027430</v>
      </c>
      <c r="D31" s="11">
        <f>D32+D37</f>
        <v>588227005</v>
      </c>
      <c r="E31" s="11">
        <f>E32+E37</f>
        <v>576713180</v>
      </c>
    </row>
    <row r="32" spans="1:5" ht="43.5" customHeight="1" x14ac:dyDescent="0.25">
      <c r="A32" s="3" t="s">
        <v>24</v>
      </c>
      <c r="B32" s="6" t="s">
        <v>25</v>
      </c>
      <c r="C32" s="12">
        <f>C33+C34+C35+C36</f>
        <v>619027430</v>
      </c>
      <c r="D32" s="12">
        <f t="shared" ref="D32:E32" si="3">D33+D34+D35+D36</f>
        <v>588227005</v>
      </c>
      <c r="E32" s="12">
        <f t="shared" si="3"/>
        <v>576713180</v>
      </c>
    </row>
    <row r="33" spans="1:11" ht="30" customHeight="1" x14ac:dyDescent="0.25">
      <c r="A33" s="3" t="s">
        <v>26</v>
      </c>
      <c r="B33" s="6" t="s">
        <v>46</v>
      </c>
      <c r="C33" s="12">
        <v>0</v>
      </c>
      <c r="D33" s="12">
        <v>0</v>
      </c>
      <c r="E33" s="12">
        <v>0</v>
      </c>
    </row>
    <row r="34" spans="1:11" ht="36.75" customHeight="1" x14ac:dyDescent="0.25">
      <c r="A34" s="3" t="s">
        <v>27</v>
      </c>
      <c r="B34" s="6" t="s">
        <v>47</v>
      </c>
      <c r="C34" s="12">
        <v>38690630</v>
      </c>
      <c r="D34" s="12">
        <v>35293505</v>
      </c>
      <c r="E34" s="12">
        <f>29020080-30000</f>
        <v>28990080</v>
      </c>
    </row>
    <row r="35" spans="1:11" ht="36.75" customHeight="1" x14ac:dyDescent="0.25">
      <c r="A35" s="3" t="s">
        <v>28</v>
      </c>
      <c r="B35" s="6" t="s">
        <v>49</v>
      </c>
      <c r="C35" s="12">
        <v>532687000</v>
      </c>
      <c r="D35" s="12">
        <v>505646500</v>
      </c>
      <c r="E35" s="12">
        <v>500436100</v>
      </c>
    </row>
    <row r="36" spans="1:11" ht="30.75" customHeight="1" x14ac:dyDescent="0.25">
      <c r="A36" s="3" t="s">
        <v>50</v>
      </c>
      <c r="B36" s="6" t="s">
        <v>51</v>
      </c>
      <c r="C36" s="12">
        <v>47649800</v>
      </c>
      <c r="D36" s="12">
        <v>47287000</v>
      </c>
      <c r="E36" s="12">
        <v>47287000</v>
      </c>
      <c r="K36" s="1" t="s">
        <v>48</v>
      </c>
    </row>
    <row r="37" spans="1:11" x14ac:dyDescent="0.25">
      <c r="A37" s="3" t="s">
        <v>33</v>
      </c>
      <c r="B37" s="6" t="s">
        <v>34</v>
      </c>
      <c r="C37" s="12">
        <v>0</v>
      </c>
      <c r="D37" s="12">
        <v>0</v>
      </c>
      <c r="E37" s="12">
        <v>0</v>
      </c>
    </row>
    <row r="38" spans="1:11" x14ac:dyDescent="0.25">
      <c r="A38" s="7" t="s">
        <v>29</v>
      </c>
      <c r="B38" s="7"/>
      <c r="C38" s="11">
        <f>C31+C13</f>
        <v>1322525795</v>
      </c>
      <c r="D38" s="11">
        <f>D31+D13</f>
        <v>1328838164</v>
      </c>
      <c r="E38" s="11">
        <f>E31+E13</f>
        <v>1359822129</v>
      </c>
    </row>
  </sheetData>
  <mergeCells count="7">
    <mergeCell ref="A9:E9"/>
    <mergeCell ref="B3:E3"/>
    <mergeCell ref="C1:E1"/>
    <mergeCell ref="C2:E2"/>
    <mergeCell ref="C4:E4"/>
    <mergeCell ref="C5:E5"/>
    <mergeCell ref="C6:E6"/>
  </mergeCells>
  <phoneticPr fontId="0" type="noConversion"/>
  <pageMargins left="0.39370078740157483" right="0.31496062992125984" top="0.35433070866141736" bottom="0.35433070866141736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2019-12-26T06:10:01Z</cp:lastPrinted>
  <dcterms:created xsi:type="dcterms:W3CDTF">2006-09-16T00:00:00Z</dcterms:created>
  <dcterms:modified xsi:type="dcterms:W3CDTF">2025-11-01T09:37:54Z</dcterms:modified>
</cp:coreProperties>
</file>