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казатели рейтинга" sheetId="1" state="visible" r:id="rId3"/>
    <sheet name="Прионежский МР" sheetId="2" state="visible" r:id="rId4"/>
    <sheet name="Итоги социологич. исследований" sheetId="3" state="visible" r:id="rId5"/>
    <sheet name="СОНКО по районам и округа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<sst xmlns="http://schemas.openxmlformats.org/spreadsheetml/2006/main" count="1735" uniqueCount="940">
  <si>
    <t xml:space="preserve">Наименование муниципального района / городского округа / муниципального округа</t>
  </si>
  <si>
    <t xml:space="preserve">Исходный показатель</t>
  </si>
  <si>
    <t xml:space="preserve">Общее число мероприятий</t>
  </si>
  <si>
    <t xml:space="preserve">Общее число участников</t>
  </si>
  <si>
    <t xml:space="preserve">Охват</t>
  </si>
  <si>
    <t xml:space="preserve">Общее число публикаций в СМИ</t>
  </si>
  <si>
    <t xml:space="preserve">Оценка по проектам НКО</t>
  </si>
  <si>
    <t xml:space="preserve">Оценка за ответственного</t>
  </si>
  <si>
    <t xml:space="preserve">Оценка за КС</t>
  </si>
  <si>
    <t xml:space="preserve">Оценка за наличие Плана</t>
  </si>
  <si>
    <t xml:space="preserve">Оценка за сайт</t>
  </si>
  <si>
    <t xml:space="preserve">ИТОГ</t>
  </si>
  <si>
    <t xml:space="preserve">Прионежский муниципальный район</t>
  </si>
  <si>
    <t xml:space="preserve">1.1 Численность населения муниципального района/муниципального округа/городского округа на 01 января текущего года, 
человек</t>
  </si>
  <si>
    <t xml:space="preserve">1.2 Список местных национальных общественных объединений (в том числе национально-культурных автономий), отделений, филиалов региональных национальных общественных объединений на территории муниципального района/муниципального округа/городского округа</t>
  </si>
  <si>
    <t xml:space="preserve">Нет</t>
  </si>
  <si>
    <t xml:space="preserve">да</t>
  </si>
  <si>
    <t xml:space="preserve">Да (при положительном ответе заполните таблицу)</t>
  </si>
  <si>
    <t xml:space="preserve">Наименование национального общественного объединения</t>
  </si>
  <si>
    <t xml:space="preserve">Ф.И.О. руководителя 
национального общественного объединения</t>
  </si>
  <si>
    <t xml:space="preserve">Контактные данные 
(адрес, тел./факс, e-mail)</t>
  </si>
  <si>
    <t xml:space="preserve">Количество членов объединения</t>
  </si>
  <si>
    <t xml:space="preserve">Оценка деятельности объединения</t>
  </si>
  <si>
    <t xml:space="preserve">Мероприятия, проведенные объединением при поддержке Администрации</t>
  </si>
  <si>
    <t xml:space="preserve">Территориально-соседская община коренных малочисленных народов Севера-вепсов "Рыбный берег" ("Kalarand") Рыборецкого вепсского сельского поселения Прионежского района Республики Карелия</t>
  </si>
  <si>
    <t xml:space="preserve">Щебелев Александр Владимирович</t>
  </si>
  <si>
    <t xml:space="preserve">
   185516, Республика Карелия, Прионежский район, с. Рыбрека, ул. Детская, д. 16А, кв. 3</t>
  </si>
  <si>
    <t xml:space="preserve"> </t>
  </si>
  <si>
    <t xml:space="preserve">положительная </t>
  </si>
  <si>
    <t xml:space="preserve">Территориально-соседская община коренных малочисленных народов Севера - вепсов "Каскесручейская рыба" ("Каскескала") Рыборецкого вепсского сельского поселения Прионежского района Республики Карелия</t>
  </si>
  <si>
    <t xml:space="preserve">Морошкин Александр Николаевич</t>
  </si>
  <si>
    <t xml:space="preserve">185516, Республика Карелия, Прионежский район, д. Каскесручей, ул. Онежская, д. 35</t>
  </si>
  <si>
    <t xml:space="preserve">Территориально-соседская община коренного малочисленного народа Севера - вепсов "Рысь" ("Il'bez") Рыборецкого вепсского сельского поселения Прионежского района Республики Карелия</t>
  </si>
  <si>
    <t xml:space="preserve">Щербаков Александр Павлович</t>
  </si>
  <si>
    <t xml:space="preserve">185516, Республика Карелия, Прионежский район, с. Рыбрека, ул. Советская, д. 19, (8)9114240765, (8142)539694, kodirand@bk.ru</t>
  </si>
  <si>
    <t xml:space="preserve">Территориально-соседская община коренных малочисленных народов Севера - вепсов "Медведь" ("Конди") Шокшинского вепсского сельского поселения Прионежского района Республики Карелия</t>
  </si>
  <si>
    <t xml:space="preserve">Астафьев Владимир Анатольевич</t>
  </si>
  <si>
    <t xml:space="preserve">185512, Республика Карелия, Прионежский район, п. Кварцитный, ул. Песчаная, д. 1</t>
  </si>
  <si>
    <t xml:space="preserve">Территориально-соседская община коренных малочисленных народов Севера - вепсов "Везиижент" ("Водяной")</t>
  </si>
  <si>
    <t xml:space="preserve">Яблоков Виталий Павлович</t>
  </si>
  <si>
    <t xml:space="preserve">185513, Республика Карелия, Прионежский район, д. Вехручей д. 67</t>
  </si>
  <si>
    <t xml:space="preserve">Карельская региональная общественная организация традиционных ремесел «Вепсский дом ремесел - Каичей»</t>
  </si>
  <si>
    <t xml:space="preserve">Микулич Наталья Андреевна</t>
  </si>
  <si>
    <t xml:space="preserve">185514, Республика Карелия, Прионежский район, с. Шелтозеро, ул. Лисицыной, д. 19, (8)9114012335</t>
  </si>
  <si>
    <t xml:space="preserve">положительная</t>
  </si>
  <si>
    <t xml:space="preserve">1.3 Список местных религиозных организаций на территории муниципального района/муниципального округа/городского округа</t>
  </si>
  <si>
    <t xml:space="preserve">Наименование религиозной организации</t>
  </si>
  <si>
    <t xml:space="preserve">Ф.И.О. руководителя религиозной организации</t>
  </si>
  <si>
    <t xml:space="preserve">Количество членов организации</t>
  </si>
  <si>
    <t xml:space="preserve">Оценка деятельности организации</t>
  </si>
  <si>
    <t xml:space="preserve">Мероприятия, проведенные религиозной организацией при поддержке Администрации</t>
  </si>
  <si>
    <t xml:space="preserve">Местная религиозная организация Православный приход Спасо-Рождественского храма с. Шелтозеро Прионежского района Петрозаводской и Карельской епархии Русской Православной Церкви (Московский Патриархат)</t>
  </si>
  <si>
    <t xml:space="preserve">Игумен Досифей
    (Ларионов Дмитрий Владимирович)</t>
  </si>
  <si>
    <t xml:space="preserve">185514, Республика Карелия,
     Прионежский район, 
     с. Шелтозеро, ул. Лисицыной, д.22,
     Телефон: (8142) 53-91-35 
     vencah@yandex.ru , 
     yashezero@yashezero.ru</t>
  </si>
  <si>
    <t xml:space="preserve">Местная религиозная организация православный Приход храма святителя Николая п. Ладва Прионежского района Петрозаводской и Карельской Епархии Русской Православной Церкви (Московский Патриархат)</t>
  </si>
  <si>
    <t xml:space="preserve">Иерей Сергий
    (Феклин Сергей Борисович)</t>
  </si>
  <si>
    <t xml:space="preserve">185518, Республика Карелия,
     Прионежский район, п. Ладва, ул. Советская, д. 100 (8)9535361450</t>
  </si>
  <si>
    <t xml:space="preserve">Церковь Христиан Веры Евангельской п. Пай (местная религиозная организация)</t>
  </si>
  <si>
    <t xml:space="preserve">Пастор
    Тимофеев Андрей Васильевич</t>
  </si>
  <si>
    <t xml:space="preserve">186040, Республика Карелия,
     Прионежский район, п. Пай</t>
  </si>
  <si>
    <t xml:space="preserve">Местная религиозная организация православный Приход храма Рождества Иоанна Предтечи п. Шуя Прионежского района Петрозаводской и Карельской Епархии Русской Православной Церкви (Московский Патриархат)</t>
  </si>
  <si>
    <t xml:space="preserve">Протоиерей Геннадий
    (Кузькин Евгений Степанович)</t>
  </si>
  <si>
    <t xml:space="preserve">185504, Республика Карелия,
     Прионежский район, п. Шуя, ул. Островная, д.19 (8)9114002558</t>
  </si>
  <si>
    <t xml:space="preserve">Местная религиозная организация Шелтозерская Церковь христиан веры евангельской «Виноградная лоза»</t>
  </si>
  <si>
    <t xml:space="preserve">Старший пастор
    Шестипалов Руслан Александрович</t>
  </si>
  <si>
    <t xml:space="preserve">185514, Республика Карелия,
     Прионежский район, с.Шелтозеро, ул. Лисицыной, д.44, телефон: (8142) 53-91-35</t>
  </si>
  <si>
    <t xml:space="preserve">Местная религиозная организация православный Приход храма преподобного Серафима Саровского п. Мелиоративный Прионежского района Петрозаводской и Карельской Епархии Русской Православной Церкви (Московский Патриархат)</t>
  </si>
  <si>
    <t xml:space="preserve">Протоиерей Григорий
    (Михневич Григорий Григорьевич)</t>
  </si>
  <si>
    <t xml:space="preserve">185509, Республика Карелия,
     Прионежский район, п. Мелиоративный (8)9114031438</t>
  </si>
  <si>
    <t xml:space="preserve">Религиозная организация «Благовещенский Ионо-Яшезерский мужской монастырь Петрозаводской и Карельской епархии Русской Православной Церкви (Московский Патриархат)»</t>
  </si>
  <si>
    <t xml:space="preserve">185514, Республика Карелия,
     Прионежский район, с.Шелтозеро, ул. Лисицыной, д.22, телефон: (8142) 53-91-35</t>
  </si>
  <si>
    <t xml:space="preserve">Местная религиозная организация Православный приход храма Святого преподобного Ионы Яшезерского п. Кварцитный Прионежского района Петрозаводской и Карельской епархии Русской Православной Церкви (Московский Патриархат)</t>
  </si>
  <si>
    <t xml:space="preserve">185514, Республика Карелия,
     Прионежский район, с. Шелтозеро, ул. Лисицыной, д.22, телефон: (8142) 53-91-35</t>
  </si>
  <si>
    <t xml:space="preserve">Местная религиозная организация православный Приход храма преподобного Серафима Саровского д. Машезеро Прионежского района Петрозаводской и Карельской Епархии Русской Православной Церкви (Московский Патриархат)</t>
  </si>
  <si>
    <t xml:space="preserve">Протоиерей Константин
    (Савандер Константин Юрьевич)</t>
  </si>
  <si>
    <t xml:space="preserve">185000, Республика Карелия,
     Прионежский район, д. Машезеро</t>
  </si>
  <si>
    <t xml:space="preserve">Местная религиозная организация Церковь христиан веры евангельской п. Деревянка</t>
  </si>
  <si>
    <t xml:space="preserve">Старший пастор
    Русакова Анна Григорьевна</t>
  </si>
  <si>
    <t xml:space="preserve">186080, Республика Карелия,
     Прионежский район, ст.Деревянка, ул.Мира, д. 1, кв.70</t>
  </si>
  <si>
    <t xml:space="preserve">Местная религиозная организация православный Приход храма Сретения Господня с. Деревянное Прионежского района Петрозаводской и Карельской Епархии Русской Православной Церкви (Московский Патриархат)</t>
  </si>
  <si>
    <t xml:space="preserve">Протоиерей Сергий
    (Сергей Борисович Герасимов)</t>
  </si>
  <si>
    <t xml:space="preserve">185510, Республика Карелия,
     Прионежский район, с.Деревянное, ул.Онежская, д.51, 89114377170</t>
  </si>
  <si>
    <t xml:space="preserve">Местная религиозная организация православный Приход храма Успения Божией Матери д. Каскесручей Прионежского района Петрозаводской и Карельской Епархии Руссой Православной Церкви (Московский Патриархат)</t>
  </si>
  <si>
    <t xml:space="preserve">185514, Республика Карелия,
     Прионежский район, с.Шелтозеро, ул.Лисицыной, д.24</t>
  </si>
  <si>
    <t xml:space="preserve">Местная религиозная организация православный Приход храма иконы Божией Матери «Живоносный Источник» поселка Ладва-Ветка Прионежского района Петрозаводской и Карельской Епархии Русской Православной Церкви (Московский Патриархат)</t>
  </si>
  <si>
    <t xml:space="preserve">185519, Республика Карелия, Прионежский район, п.Ладва-Ветка, ул. Молодежная, 4б</t>
  </si>
  <si>
    <t xml:space="preserve">Местная религиозная организация православный Приход храма святых Царственных страстотерпцев пос. Новая Вилга Прионежского района Петрозаводской и Карельской Епархии Русской Православной Церкви (Московский Патриархат)</t>
  </si>
  <si>
    <t xml:space="preserve">Иерей Вячеслав
    (Распутин Станислав Владимирович)</t>
  </si>
  <si>
    <t xml:space="preserve">185506, Республика Карелия, Прионежский район, пос. Новая Вилга, ул. Школьная, д.10, кв. 70</t>
  </si>
  <si>
    <t xml:space="preserve">Местная религиозная организация православный Приход храма пророка Илии поселка Чална-1 Петрозаводской и Карельской Епархии Русской Православной Церкви (Московский Патриархат)</t>
  </si>
  <si>
    <t xml:space="preserve">Иерей Михаил
    (Васильев Михаил Васильевич)</t>
  </si>
  <si>
    <t xml:space="preserve">185015, Республика Карелия, Прионежский р-н, п. Чална-1</t>
  </si>
  <si>
    <t xml:space="preserve">1.4 Наличие на территории муниципального района/муниципального округа/городского округа казачьих обществ</t>
  </si>
  <si>
    <t xml:space="preserve">Наименование казачьего общества</t>
  </si>
  <si>
    <t xml:space="preserve">Ф.И.О. руководителя казачьего общества</t>
  </si>
  <si>
    <t xml:space="preserve">Количество членов казачьего общества</t>
  </si>
  <si>
    <t xml:space="preserve">Оценка деятельности казачьего общества</t>
  </si>
  <si>
    <t xml:space="preserve">Мероприятия, проведенные казаьчим обществом при поддержке Администрации</t>
  </si>
  <si>
    <t xml:space="preserve">Внесено ли казачье общество в государственный реестр казачьих обществ в Российской Федерации</t>
  </si>
  <si>
    <t xml:space="preserve">Хуторское казачье общество "Петропавловское" Юртового казачьего общества "Георгиевское" Отдельского казачьего общества Республики Карелия</t>
  </si>
  <si>
    <t xml:space="preserve">Тяжелков Сергей Александрович</t>
  </si>
  <si>
    <t xml:space="preserve">нет данных</t>
  </si>
  <si>
    <t xml:space="preserve"> нет данных</t>
  </si>
  <si>
    <t xml:space="preserve"> Концерт, приуроченный к праздованию Дня России.</t>
  </si>
  <si>
    <t xml:space="preserve"> "ОКОГУ 4210020
 ОКОПФ 21100"</t>
  </si>
  <si>
    <t xml:space="preserve">1.5 Наличие на территории муниципального образования национальных общественных объединений, религиозных организаций и групп, чья деятельность, по мнению органа местного самоуправления, способствует возникновению напряженности в межнациональных и межконфессиональных отношениях</t>
  </si>
  <si>
    <t xml:space="preserve">нет</t>
  </si>
  <si>
    <t xml:space="preserve">Наименование</t>
  </si>
  <si>
    <t xml:space="preserve">Ф.И.О. руководителя</t>
  </si>
  <si>
    <t xml:space="preserve">В чем выразилась угроза разжигания межэтнического конфликта</t>
  </si>
  <si>
    <t xml:space="preserve">Принятые органом местного самоуправления меры</t>
  </si>
  <si>
    <t xml:space="preserve">1.6 Конфликтные ситуации, имевшие место в сфере межнациональных и межконфессиональных отношений на территории муниципального района/муниципального округа/городского округа в отчетный период</t>
  </si>
  <si>
    <t xml:space="preserve">Краткое описание ситуации</t>
  </si>
  <si>
    <t xml:space="preserve">Предположительные причины</t>
  </si>
  <si>
    <t xml:space="preserve">Позиции сторон</t>
  </si>
  <si>
    <t xml:space="preserve">Меры, принятые ОМСУ и институтами гражданского общества для урегулирования конфликта</t>
  </si>
  <si>
    <t xml:space="preserve">Ситуация в настоящее время (состояние и стадии конфликтной ситуации, прогноз развития событий)</t>
  </si>
  <si>
    <t xml:space="preserve">1.7 Наличие поступивших в органы местного самоуправления района обращений, жалоб и предложений от граждан по вопросам межнациональных и межконфессиональных отношений на территории муниципального района/муниципального округа/городского округа</t>
  </si>
  <si>
    <t xml:space="preserve">Ф.И.О. 
обратившегося гражданина</t>
  </si>
  <si>
    <t xml:space="preserve">Адрес и телефон 
обратившегося гражданина</t>
  </si>
  <si>
    <t xml:space="preserve">Содержание обращения</t>
  </si>
  <si>
    <t xml:space="preserve">Принятые меры</t>
  </si>
  <si>
    <t xml:space="preserve">1.8 Наличие поступивших в органы местного самоуправления района/округа обращений, жалоб и предложений от граждан по вопросам реализации прав на национальное (этнокультурное) развитие, защиту исконной среды обитания и традиционного образа жизни коренных народов (карелы, вепсы, этнолокальные группы коренного русского населения (заонежане, пудожане, поморы)</t>
  </si>
  <si>
    <t xml:space="preserve">1.9 Наличие поступивших в органы местного самоуправления района/округа обращений, жалоб и предложений от граждан по вопросам свободы совести и вероисповедания</t>
  </si>
  <si>
    <t xml:space="preserve">1.10 Наличие размещенных в средствах массовой информации материалов, способствующих возникновению напряженности в межнациональных и межконфессиональных отношениях</t>
  </si>
  <si>
    <t xml:space="preserve">Название средства массовой информации, в котором размещены материалы экстремистской направленности</t>
  </si>
  <si>
    <t xml:space="preserve">Дата и номер выхода</t>
  </si>
  <si>
    <t xml:space="preserve">Авторство</t>
  </si>
  <si>
    <t xml:space="preserve">Краткое содержание статьи, информационного материала</t>
  </si>
  <si>
    <t xml:space="preserve">1.11 Количество материалов, внесенных в федеральный список экстремистских материалов, выявленных органами местного самоуправления на территории муниципального района/муниципального округа/городского округа</t>
  </si>
  <si>
    <t xml:space="preserve">Наименование материала</t>
  </si>
  <si>
    <t xml:space="preserve">Место, в котором выявлен материал</t>
  </si>
  <si>
    <t xml:space="preserve">Номер в федеральном списке экстремистских материалов</t>
  </si>
  <si>
    <t xml:space="preserve">1.12 Оценка органом местного самоуправления ситуации в сфере межнациональных и межконфессиональных отношений на территории муниципального района/муниципального округа/городского округа</t>
  </si>
  <si>
    <t xml:space="preserve">Спокойная</t>
  </si>
  <si>
    <t xml:space="preserve">Имеются очаги напряженности</t>
  </si>
  <si>
    <t xml:space="preserve">Конфликтная</t>
  </si>
  <si>
    <t xml:space="preserve">1.13 Данные социологических опросов и исследований по вопросам межнациональных и межконфессиональных отношений, проведенных на территории муниципального района/муниципального округа/городского округа</t>
  </si>
  <si>
    <t xml:space="preserve">Инициатор опроса</t>
  </si>
  <si>
    <t xml:space="preserve">Кем проводился опрос</t>
  </si>
  <si>
    <t xml:space="preserve">Результаты опроса</t>
  </si>
  <si>
    <t xml:space="preserve">Меры, принятые органом местного самоуправления, по результатам опроса</t>
  </si>
  <si>
    <t xml:space="preserve">Министерство нициональной и региональной политики Республики Карелия</t>
  </si>
  <si>
    <t xml:space="preserve">Администрация Прионежского муниципального райога</t>
  </si>
  <si>
    <t xml:space="preserve">информация не поступала</t>
  </si>
  <si>
    <t xml:space="preserve">2.1 Сведения о структуре и подразделении, специалисте органа местного самоуправления, в чьей компетенции находятся вопросы межнациональных и межконфессиональных отношений, а также поддержки социально ориентированных некоммерческих организаций</t>
  </si>
  <si>
    <t xml:space="preserve">Полное наименование структуры и подразделения</t>
  </si>
  <si>
    <t xml:space="preserve">Ф.И.О. руководителей структуры и подразделения, а также специалистов, ответственных за направление</t>
  </si>
  <si>
    <t xml:space="preserve">Почтовый адрес, телефон,
факс, e-mail</t>
  </si>
  <si>
    <t xml:space="preserve">Отдел образования и социального развития</t>
  </si>
  <si>
    <t xml:space="preserve">Медведева Людмила Александровна</t>
  </si>
  <si>
    <t xml:space="preserve">medvedeva.prion@mail.ru, 89004630098</t>
  </si>
  <si>
    <t xml:space="preserve">2.2. Работа в Государственной системе мониторинга межнациональных и межконфессиональных отношений Федерального агентства по делам национальностей (далее - Система мониторинга)</t>
  </si>
  <si>
    <t xml:space="preserve">Полное наименование структуры и подразделения, в чьей компетенции находится работа в Системе мониторинга</t>
  </si>
  <si>
    <t xml:space="preserve">Количество заходов в Систему мониторинга за отчетный период</t>
  </si>
  <si>
    <t xml:space="preserve">Количество обнаруженных материалов и краткая информация о них</t>
  </si>
  <si>
    <t xml:space="preserve">Информация по отработке выявленных материалов</t>
  </si>
  <si>
    <t xml:space="preserve">ежедневно</t>
  </si>
  <si>
    <t xml:space="preserve">не выявлено</t>
  </si>
  <si>
    <t xml:space="preserve">МУ "ХЭГ"</t>
  </si>
  <si>
    <t xml:space="preserve">Сидорова Анна Вадимовна</t>
  </si>
  <si>
    <t xml:space="preserve">paolann@yandex.ru, 89535423667</t>
  </si>
  <si>
    <t xml:space="preserve">2.3 Наименование утвержденного плана мероприятий, направленного на реализацию полномочий в сфере реализации государственной национальной политики с указанием реквизитов распорядительного акта</t>
  </si>
  <si>
    <t xml:space="preserve">Наименование и реквизиты утвержденного плана мероприятий</t>
  </si>
  <si>
    <t xml:space="preserve">План мероприятий по реализации Стратегии государственной национальной политики Российской Федерации на период до 2025 года на территории Прионежского муниципального района на 2020 - 2025 годы, утвержден Распоряжением Администрации Прионежского муниципального района от 21 декабря 2020 г.  № 1205</t>
  </si>
  <si>
    <t xml:space="preserve">План мероприятий по сохранению и развитию языков и традиционных культур карелов и вепсов Республики Карелия на территории Прионежского муниципального района на 2021-2025 годы, утвержден Постановлением Администрации Прионежского муниципального района от 28.12.2021 № 1432</t>
  </si>
  <si>
    <t xml:space="preserve">2.4 Наименование утвержденного плана по социально-культурной адаптации иностранных граждан на территориии муниципального района/муниципального округа/городского округа с указанием реквизитов распорядительного акта</t>
  </si>
  <si>
    <t xml:space="preserve">Да</t>
  </si>
  <si>
    <t xml:space="preserve">План мероприятий по социальной и культурной адаптации иностранных граждан, проживающих на территории Прионежского муниципального района на 2025 год, утвержден Распоряжением Администрации Прионежского муниципального района от 11.02.2025 № 42-р</t>
  </si>
  <si>
    <t xml:space="preserve">2.5 Муниципальные программы и непрограммные виды финансирования в сфере межнациональных и межконфессиональных отношений, поддержки коренных народов Республики Карелия (карелы, вепсы, этнолокальные группы коренного русского населения (заонежане, пудожане, поморы)</t>
  </si>
  <si>
    <t xml:space="preserve">Реквизиты нормативного правового акта</t>
  </si>
  <si>
    <t xml:space="preserve">Наличие раздела в муниципальной программе</t>
  </si>
  <si>
    <t xml:space="preserve">Годовой объем финансирования в вышеуказанной сфере, рублей</t>
  </si>
  <si>
    <t xml:space="preserve">Постановление Администрации Прионежского муниципального района от 28.05.2020 №453</t>
  </si>
  <si>
    <t xml:space="preserve">Финансирование мероприятий образовательных организаций Прионежского муниципального района
в рамках реализации государственной программы Российской Федерации «Реализация государственной национальной политики»
(поддержка экономического и социального развития коренных малочисленных народов Севера, Сибири и Дальнего Востока)</t>
  </si>
  <si>
    <t xml:space="preserve">2.6 Перечень проведенных на территории муниципального района/муниципального округа/городского округа мероприятий, направленных на укрепление единства российской нации, межнациональных и межконфессиональных отношений</t>
  </si>
  <si>
    <t xml:space="preserve">Общее количество проведенных мероприятий</t>
  </si>
  <si>
    <t xml:space="preserve">Общее количество участников</t>
  </si>
  <si>
    <t xml:space="preserve">Наименование мероприятия</t>
  </si>
  <si>
    <t xml:space="preserve">Дата проведения</t>
  </si>
  <si>
    <t xml:space="preserve">Краткое описание мероприятия / итоги реализации</t>
  </si>
  <si>
    <t xml:space="preserve">Количество участников</t>
  </si>
  <si>
    <t xml:space="preserve">Организаторы (контактные данные)</t>
  </si>
  <si>
    <t xml:space="preserve">Мастер-класс по изготовлению тематических буклетов, классные часы, акция "Вкусы России"</t>
  </si>
  <si>
    <t xml:space="preserve">31.10.2025                           04.11.2025</t>
  </si>
  <si>
    <t xml:space="preserve">Формирование чувства гражданственности и патриотизма, формировать ответственности за судьбу Родины, общее представление об истории возникновения праздника и событиях, связанных с 1612 г., воспитание интерес к изучению истории своей страны, чувство гордости и уважения к защитникам. Ребята своими руками создали тематические БУКЛЕТЫ , посвящённые празднику, а затем  вручили их учителям.</t>
  </si>
  <si>
    <t xml:space="preserve">МОУ «Средняя школа № 44»</t>
  </si>
  <si>
    <t xml:space="preserve">День народного единства</t>
  </si>
  <si>
    <t xml:space="preserve">4.11.2025
</t>
  </si>
  <si>
    <t xml:space="preserve">Советник директора по воспитанию Юлия Забродская вместе с учащимися Заозерской школы №10 (Республика Карелия, Прионежский район) создали с коллегами из разных регионов нашей необъятной страны  совместный видеоролик, ко Дню народного единства</t>
  </si>
  <si>
    <t xml:space="preserve">МОУ "Заозерская СОШ№10"</t>
  </si>
  <si>
    <t xml:space="preserve">Творческая встреча с фотографом Ильёй Тиминым "Заповедная Карелия"</t>
  </si>
  <si>
    <t xml:space="preserve">Рассказ о заповедных уголках поселения, мастер-класс, экскурсия по музею А.М.Лисицыной</t>
  </si>
  <si>
    <t xml:space="preserve">МОУ "Рыборецкая СОШ"</t>
  </si>
  <si>
    <t xml:space="preserve">Проект "Живая память" к юбилею школы</t>
  </si>
  <si>
    <t xml:space="preserve">октябрь - ноябрь</t>
  </si>
  <si>
    <t xml:space="preserve">Обновление фотовыставки "Поэзия родной земли", оформление геральдического пространства школы, запись обучающих видеороликов по истории школы</t>
  </si>
  <si>
    <t xml:space="preserve">Акция "Мемориальный патруль" ко дню героев Отечества</t>
  </si>
  <si>
    <t xml:space="preserve"> Акция "Мемориальный патруль" ко дню героев Отечества</t>
  </si>
  <si>
    <t xml:space="preserve">Фестиваль «Мы — вместе!»</t>
  </si>
  <si>
    <t xml:space="preserve">Масштабное празднование Дня народного единства. Укреплено понимание исторической значимости единства народов</t>
  </si>
  <si>
    <t xml:space="preserve">МОУ Шуйская СОШ №1</t>
  </si>
  <si>
    <t xml:space="preserve">Единый урок «Россия — многоликая и единая»</t>
  </si>
  <si>
    <t xml:space="preserve">Интерактивное занятие, посвященное Международному дню терпимости. Сформированы установки на конструктивное межнациональное взаимодействие</t>
  </si>
  <si>
    <t xml:space="preserve">Реализация регионального компонента в содержании общеобразовательных предметов</t>
  </si>
  <si>
    <t xml:space="preserve">В течение учебного года</t>
  </si>
  <si>
    <t xml:space="preserve">На уроках музыки изучается архитектура и деревянное зодчество Карелии, музыкальные инструменты народов, проживающих на территории РК. Изучение на уроках литературы творчества карельских писателей и поэтов, конкурс художественного слова и ораторского мастерства «Глагол». </t>
  </si>
  <si>
    <t xml:space="preserve">МОУ "Нововилговская средняя школа №3"</t>
  </si>
  <si>
    <t xml:space="preserve">Мероприятия по укреплению традиционных духовно-нравственных ценностей в молодёжной среде. Встреча с о.Станиславом, настоятелем Храма Царственных страстотерпцев в п.Новая Вилга. ,10-11 класс</t>
  </si>
  <si>
    <t xml:space="preserve">Мероприятие было направлено на укрепление единства всех наций живущих в России, уважительного отношения к людям других религиозных взглядов, других конфессий</t>
  </si>
  <si>
    <t xml:space="preserve">Мероприятия, посвященные Дню Народного Единства: украшение окон школы к празднику  атрибутами праздника (флаг); просмотрр 3Д фильма "Россия-родина моя!"</t>
  </si>
  <si>
    <t xml:space="preserve">Данное мероприятие способствовало воспитанию чувства патриотизма, единства, сплоченности, согласия, уважения к истории своей страны,толерантности</t>
  </si>
  <si>
    <t xml:space="preserve">Мероприятия, посвященные Международному  деню толерантности</t>
  </si>
  <si>
    <t xml:space="preserve">Во время проведения данных мероприятий дети учились приемам преодоления психологических барьеров , мешающих принять себя\ и других людей, уважению к своим правам и правам других людей, находить компромиссные решения в любых ситуациях, способствовать воспитанию интересов к познанию жизни других народов и стран.</t>
  </si>
  <si>
    <t xml:space="preserve">ВОЕННО-ПАТРИОТИЧЕСКАЯ АКЦИЯ «ДЕНЬ ПРИЗЫВНИКА».</t>
  </si>
  <si>
    <t xml:space="preserve">патриотический час под названием "Есть такая профессия — Родину защищать". Это мероприятие стало важной частью образовательного процесса, направленного на формирование у молодежи чувства гражданственности и патриотизма.</t>
  </si>
  <si>
    <t xml:space="preserve">МОУ "Шелтозерская СОШ"</t>
  </si>
  <si>
    <t xml:space="preserve">в духе сплоченности прошли мероприятия, организованные в пришкольном лагере, где ребята смогли не только узнать о важности этого исторического события, но и внести свой вклад в общий      праздник.</t>
  </si>
  <si>
    <t xml:space="preserve">Беседа в рамках внеурочной деятельности "Разговоры о важном", О городах России. Ко Дню народного единства</t>
  </si>
  <si>
    <t xml:space="preserve">Сформированы представления обучающихся о многообразии и богатстве историко-культурного наследия России, современных тенденциях развития городов и комфортной городской среды; осознание необходимости вклада каждого человека в благополучие и процветание родного края, формирования ответственной и активной жизненной позиции; формирование представлений о значимости единства народов России.</t>
  </si>
  <si>
    <t xml:space="preserve">МОУ "Шокшинская СОШ", 89910582608, adm87@mail.ru</t>
  </si>
  <si>
    <t xml:space="preserve">Конференция "Малые Пименовские чтения"</t>
  </si>
  <si>
    <t xml:space="preserve">Краеведческая конференция. Направленные усилиями педагогов юные краеведы представили работы, посвященные образованию в родном крае</t>
  </si>
  <si>
    <t xml:space="preserve">Межрегиональный музыкальный фестиваль вепсского фольклора</t>
  </si>
  <si>
    <t xml:space="preserve">В МОУ "Рыборецкая СОШ" состоялся межрегиональный фольклорный фестиваль. Обучающиеся нашей школы представили спектакль "Ласковая Маша"</t>
  </si>
  <si>
    <t xml:space="preserve">День Государственного флага Российской Федерации</t>
  </si>
  <si>
    <t xml:space="preserve">В школе прошло мероприятие, посвященное празднику, на котором говорили о государственных символах Росии. Так же школьники приняли участие в викторине, познавательном мероприятии на базе Ладвинского дома культуры.</t>
  </si>
  <si>
    <t xml:space="preserve">Ладвинская СОШ№4 8(8142)537-478, работники Ладвинского Дома культуры.</t>
  </si>
  <si>
    <t xml:space="preserve">Классные часы, посвященные празднику в 1-11 кл.. Учащиеся познакомились с историей и значением праздника, с историческими личностями К.Мининым и Д.Пожарским</t>
  </si>
  <si>
    <t xml:space="preserve">Ладвинская СОШ№4 8(8142)537-478</t>
  </si>
  <si>
    <t xml:space="preserve">Концерт, посвященный Дню народного единства РФ</t>
  </si>
  <si>
    <t xml:space="preserve">Программа концерта состояла из номеров, в числе которых выступления коллективов и  артистов из с. Заозерье и г. Петрозаводска. Со сцены звучали народные песни, стихотворения о России.</t>
  </si>
  <si>
    <t xml:space="preserve">МУ "Прионежский РЦК" 8900 463 00 76, МУ "Заозерский ДК" </t>
  </si>
  <si>
    <t xml:space="preserve">Квест-игра "Мы едины, мы не победимы!"</t>
  </si>
  <si>
    <t xml:space="preserve">01.11.2025, 06.11.2025</t>
  </si>
  <si>
    <t xml:space="preserve">Путешествие по тематическим станциям: знание государственных символов, кроссворд, и завершили созданием символического "цветка единства"</t>
  </si>
  <si>
    <t xml:space="preserve">МКУ "Деревянкский цеентр досуга", Деревянкская сельская библиотека. 89004579132</t>
  </si>
  <si>
    <t xml:space="preserve">Праздничный концерт ко Дню Единства</t>
  </si>
  <si>
    <t xml:space="preserve">Концертная программа с включением номеров представителей разных национальностей</t>
  </si>
  <si>
    <t xml:space="preserve">МУ "Нововилговский ДК" Капкова С.Г. 786986</t>
  </si>
  <si>
    <t xml:space="preserve">Позновательно-развлекательная программа:"Путешествие в мир русских народных сказок"</t>
  </si>
  <si>
    <t xml:space="preserve">игры,ребусы,загадки , кто лучше знает русские народные сказки.Танцы и хороводы.</t>
  </si>
  <si>
    <t xml:space="preserve">МУ "Шокшинский ДК" 8 8142 53-86-86</t>
  </si>
  <si>
    <t xml:space="preserve">Мастер - класс ко Дню народного единства России:"Браслет единства"</t>
  </si>
  <si>
    <t xml:space="preserve">изготовление браслета из лент</t>
  </si>
  <si>
    <t xml:space="preserve">Квиз ко Дню народного единства Квиз "Мы едины"</t>
  </si>
  <si>
    <t xml:space="preserve">увлекательный квиз ко Дню Единства</t>
  </si>
  <si>
    <t xml:space="preserve">МОУ Пайская ООШ № 8</t>
  </si>
  <si>
    <t xml:space="preserve">зам директора по ВР</t>
  </si>
  <si>
    <t xml:space="preserve">Библиотечный урок «День народного единства»</t>
  </si>
  <si>
    <t xml:space="preserve">посетили поселковую библиотеку, ознакомились с литературой по данной тематике. Беседа, обсуждение</t>
  </si>
  <si>
    <t xml:space="preserve">Интеллектуальная игра ко Дню народного единства</t>
  </si>
  <si>
    <t xml:space="preserve">Учащимся предстояло ответить на сложные вопросы, касающиеся географии российских городов, истории Смутного времени и основания праздника, а также культурных традиций народов России</t>
  </si>
  <si>
    <t xml:space="preserve">МОУ "Средняя общеобразовательная школа №2 п.Мелиоративный"</t>
  </si>
  <si>
    <t xml:space="preserve">2.7 Перечень проведенных на территории муниципального района/муниципального округа/городского округа мероприятий, направленных на этнокультурное развитие населения</t>
  </si>
  <si>
    <t xml:space="preserve">Акция "ВКУСЫ РОССИИ" (на уроках технологии готовили национальные блюда Карелии)</t>
  </si>
  <si>
    <t xml:space="preserve"> Ребята вместе готовили любимые и традиционные блюда карельской кухни.</t>
  </si>
  <si>
    <t xml:space="preserve">урок 115 летие Карельского поэта Федора Алексеевича Трофимова</t>
  </si>
  <si>
    <t xml:space="preserve">библиотекарь деревни Педасельга МОУ "Деревянская СОШ №9" 
</t>
  </si>
  <si>
    <t xml:space="preserve">Участие в акции «Большой этнографический диктант» </t>
  </si>
  <si>
    <t xml:space="preserve">Участниками Диктанта стали и учащиеся нашей школы 9-11 классов под руководством учителя истории и обществознания Екатерины Пудровой.
   ✅ Цель акции – оценка уровня этнографической грамотности граждан, их знаний о народах, проживающих на территории Российской Федерации, привлечение внимания широкой общественности к необходимости формирования эффективных инструментов для поддержания межнационального мира и согласия в многонациональной стране</t>
  </si>
  <si>
    <t xml:space="preserve">МОУ "Заозерская СОШ № 10"</t>
  </si>
  <si>
    <t xml:space="preserve">ДЕНЬ ЗАРОЖДЕНИЯ РОССИЙСКОЙ ГОСУДАРСТВЕННОСТИ</t>
  </si>
  <si>
    <t xml:space="preserve">внеклассное занятие</t>
  </si>
  <si>
    <t xml:space="preserve">МОУ «Ладва-Веткинская ООШ № 7»</t>
  </si>
  <si>
    <t xml:space="preserve">муниципальная краеведческая конференция обучающихся «Малые Пименовские чтения»</t>
  </si>
  <si>
    <t xml:space="preserve">конференция</t>
  </si>
  <si>
    <t xml:space="preserve">квиз «Мозаика народов России»</t>
  </si>
  <si>
    <t xml:space="preserve">квиз</t>
  </si>
  <si>
    <t xml:space="preserve"> викторина «Что я знаю о России».</t>
  </si>
  <si>
    <t xml:space="preserve">викторина</t>
  </si>
  <si>
    <t xml:space="preserve">Акция "Большой этнографический диктант"</t>
  </si>
  <si>
    <t xml:space="preserve"> Акция "Большой этнографический диктант"</t>
  </si>
  <si>
    <t xml:space="preserve">Краеведческий квест «Тайны карельской земли»</t>
  </si>
  <si>
    <t xml:space="preserve">Игра на знание истории посёлка Шуя и карельского фольклора. Повышен интерес к истории родного края; актуализация знаний о быте карелов.</t>
  </si>
  <si>
    <t xml:space="preserve">Творческая мастерская «Живое ремесло»</t>
  </si>
  <si>
    <t xml:space="preserve">Мастер-класс по изготовлению карельской калитки и плетению из бересты. Передача традиционных навыков; создана школьная мини-выставка народных промыслов.</t>
  </si>
  <si>
    <t xml:space="preserve">Фольклорный праздник «Талви Укко в гостях у Шуи»</t>
  </si>
  <si>
    <t xml:space="preserve">Театрализованное представление, основанное на зимних традициях народов Карелии. Сохранение и популяризация региональной этнокультурной идентичности.</t>
  </si>
  <si>
    <t xml:space="preserve">Проведение тематической недели  "Карельская изба" с библиотекаем ДК п.Новая Вилга</t>
  </si>
  <si>
    <t xml:space="preserve">1-15.11.2025</t>
  </si>
  <si>
    <t xml:space="preserve">Познакомить учащихся с убранством карельской избы, традициями и обычаями,народными праздниками.</t>
  </si>
  <si>
    <t xml:space="preserve"> Библиотекарь ДК п.Новая Вилга  </t>
  </si>
  <si>
    <t xml:space="preserve">Экскурсия в Шелтозерский вепсскрй этнографический музей</t>
  </si>
  <si>
    <t xml:space="preserve">Ребята окунулись в атмосферу традиционного быта вепсов. Сегодня мы говорили о фольклоре нашего народа. Школьники узнали много интересного о народных сказках, приметах. Особое внимание уделялось творчеству знаменитого краеведа Р.П. Лонина, благодаря которому многие произведения устного народного творчества были сохранены для будущих поколений.</t>
  </si>
  <si>
    <t xml:space="preserve">Участие в акции "Ночь искусств"</t>
  </si>
  <si>
    <t xml:space="preserve">презентация новой книги нашего земляка Виктора Лонина «Лесные избушки». </t>
  </si>
  <si>
    <t xml:space="preserve">Шелтозерский Вепсский этнографический музей</t>
  </si>
  <si>
    <t xml:space="preserve">БОЛЬШОЙ ЭТНОГРАФИЧЕСКИЙ ДИКТАНТ</t>
  </si>
  <si>
    <t xml:space="preserve">ученики нашей школы приняли участие в акции «Большой Этнографический Диктант»</t>
  </si>
  <si>
    <t xml:space="preserve">ТВОРЧЕСКАЯ ВСТРЕЧА С ВЕПССКИМ НАРОДНЫМ ХОРОМ</t>
  </si>
  <si>
    <t xml:space="preserve">Встреча с Вепсским народным хором позволила детям погрузиться в мир народной музыки, песен и танцев, что способствует развитию культурного самосознания и уважения к истории родного края. Ребята попробовали играть на музыкальных инструментах и разучили элементы народного танца.</t>
  </si>
  <si>
    <t xml:space="preserve">премьера кукольного спектакля на вепсском языке «Небо упало».</t>
  </si>
  <si>
    <t xml:space="preserve">В нашей школе для воспитанников детского сада и учеников начальной школы состоялась премьера кукольного спектакля на вепсском языке «Небо упало».</t>
  </si>
  <si>
    <t xml:space="preserve">расширенное заседание методического объединения учителей родных языков</t>
  </si>
  <si>
    <t xml:space="preserve">расширенное заседание методического объединения учителей родных языков в рамках программы «Школьное инициативное бюджетирование - 2025». Участниками мероприятия стали учителя и учащиеся старших классов Рыборецкой и Шелтозерской средних общеобразовательных школ.</t>
  </si>
  <si>
    <t xml:space="preserve">экскурсия по вепсскому краю</t>
  </si>
  <si>
    <t xml:space="preserve">Экскурсия по населенным пунктам Рыбрека, Шелтозеро, Горное Шелтозеро, Залесье</t>
  </si>
  <si>
    <t xml:space="preserve">Выставка кукол в национальных косюмах народов Российской Федерации</t>
  </si>
  <si>
    <t xml:space="preserve">декабрь</t>
  </si>
  <si>
    <t xml:space="preserve">Коллекция кукол принадлежит ветерану педагогического труда Чистяковой В.Н. К каждой кукле приложен журнал, рассказывающий об истории и традициях народности, о составляющих костюма.</t>
  </si>
  <si>
    <t xml:space="preserve">Новогодняя игровая программа "Как Баба Яга Новый год украла"</t>
  </si>
  <si>
    <t xml:space="preserve">Игровая новогодняя программа для детей (от 3 до 5 лет) в детском саду п. Деревянка</t>
  </si>
  <si>
    <t xml:space="preserve">МУ "Прионежский РЦК", 8900 463 00 76</t>
  </si>
  <si>
    <t xml:space="preserve">Новогоднее театрализованное шоу "По щучьему вайбу"</t>
  </si>
  <si>
    <t xml:space="preserve">20-21.12.2025</t>
  </si>
  <si>
    <t xml:space="preserve">Новогоднее театрализованное шоу для детей из семей участников СВО Прионежского района</t>
  </si>
  <si>
    <t xml:space="preserve">Концерт русской песни "Нам жить - не тужить"</t>
  </si>
  <si>
    <t xml:space="preserve">Юбилейная концертная программа ансамбля русской песни "Калинка"</t>
  </si>
  <si>
    <t xml:space="preserve">Игра квиз на вепсском языке: "кто хоче стать миллионером"</t>
  </si>
  <si>
    <t xml:space="preserve">изучаем вепсский язык</t>
  </si>
  <si>
    <t xml:space="preserve">игротека на вепсском языке</t>
  </si>
  <si>
    <t xml:space="preserve">изучаем весский язык</t>
  </si>
  <si>
    <t xml:space="preserve">Виктрина на вепсском языке</t>
  </si>
  <si>
    <t xml:space="preserve">литературная гостиная «Не жалею, не зову, не плачу...»</t>
  </si>
  <si>
    <t xml:space="preserve">На мероприятии присутствующим рассказали о жизни и творчестве поэта и человека сложной судьбы, оставившего нам большое культурное наследие.</t>
  </si>
  <si>
    <t xml:space="preserve">Всероссийская детская просветительская акция «Я россиянин»</t>
  </si>
  <si>
    <t xml:space="preserve">патриотическое воспитание. Расширение кругозора, викторина</t>
  </si>
  <si>
    <t xml:space="preserve">Олимпиада УЧИ. Ру «Культура вокруг нас»</t>
  </si>
  <si>
    <t xml:space="preserve">расширение кругозора, соревнование</t>
  </si>
  <si>
    <t xml:space="preserve">2.8 Перечень проведенных на территории муниципального района/муниципального округа/городского округа мероприятий, направленных на профилактику экстремизма и терроризма</t>
  </si>
  <si>
    <t xml:space="preserve">Профилактические мероприятия, направленные на формирование у обучающихся правового сознания. Просмотр видеоролика о наиболее частых нарушениях, совершаемых на объектах транспортной инфраструктуры</t>
  </si>
  <si>
    <t xml:space="preserve">После просмотра последовало обсуждение роликов. Ребята делились мнениями о том, какие ситуации в роликах являются тревожными почему такие предложения опасны и какие «ловушки» сознания используют манипуляторы. Участники занятия получили четкие и понятные рекомендации от специалиста школы, как действовать в таких случаях.</t>
  </si>
  <si>
    <t xml:space="preserve">Профилактическая беседа со старшеим инспектором ПДН ОМВД Прионежского района Анастасией Валерьевной Вороной</t>
  </si>
  <si>
    <t xml:space="preserve">Анастасия Валерьевна провела со старшеклассниками серьезный разговор на самые актуальные темы: о правах и обязанностях несовершеннолетних, об ответственности за ложные сообщения о терроризме, об ответственности за распространение ложной информации в интернете, о правилах безопасности в сети и защите от мошенников в мессенджерах.</t>
  </si>
  <si>
    <t xml:space="preserve">Единые классные часы "Предупреждение вовлечения подростков в деструктивные группы. Вербовка подростков через социальные сети. Использование пиротехники"</t>
  </si>
  <si>
    <t xml:space="preserve">Обсудили с учащимися важные аспекты безопасного поведения:
 информационные угрозы в сети Интернет: профилактика вовлечения подростков в деструктивные сообщества 
 правила дорожного движения;
 безопасность на улице, водоемах, катке;
 правила поведения в общественных местах;
 меры предосторожности при использовании пиротехники.Ученикам рассказала о том, как важно быть внимательными в общественных местах, не забывать о личной безопасности и избегать рисковых ситуаций. Беседа сопровождалась презентацией и видеофрагментами. 
   В завершении мероприятия школьникам раздали памятки, содержащие правила безопасного поведения во время зимних каникул.</t>
  </si>
  <si>
    <t xml:space="preserve">Родительские собрания "Предупреждение вовлечения подростков в деструктивные группы. Вербовка подростков через социальные сети. Использование пиротехники"</t>
  </si>
  <si>
    <t xml:space="preserve">На родительских собраниях классные руководители разобрали с родителями
   "Алгоритм действий для родителей по раннему выявлению и реагирования на деструктивное поведение детей.</t>
  </si>
  <si>
    <t xml:space="preserve">Предупреждающая информация о вовлечении несовершеннолетних в противоправную деятельность размещена в родительских чатах всех классов, на официальном сайте школы https://sch44-chalna1.nubex.ru/news/19192.html, в официальной группе школы https://vk.com/schl44?z=photo-76257813_457258119%2F078f840904bb14420d.</t>
  </si>
  <si>
    <t xml:space="preserve">24.1025</t>
  </si>
  <si>
    <t xml:space="preserve">Информация для родителей о количественном росте актов незаконного незаконного вмешательства в работу железнодорожного транспорта с признаками диверсионно-террористической деятельности, связанной с поджогами релейных шкафов, трансформаторных подстанций и подвижного состава, участниками которых становятся НЕСОВЕРШЕННОЛЕНИЕ лица</t>
  </si>
  <si>
    <t xml:space="preserve">Правовая игра "Человек и закон"</t>
  </si>
  <si>
    <t xml:space="preserve">Интерактивная игра  - ответственность несовершеннолетних</t>
  </si>
  <si>
    <t xml:space="preserve">МОУ "Деревянская СОШ №9" </t>
  </si>
  <si>
    <t xml:space="preserve">Всемирный день ребенка</t>
  </si>
  <si>
    <t xml:space="preserve">Знаю права, соблюдаю законы - игра</t>
  </si>
  <si>
    <t xml:space="preserve">Администрация Прионежского района,МОУ "Деревянская СОШ №9"</t>
  </si>
  <si>
    <t xml:space="preserve">правовая игра "Знаю правила, соблюдаю законы</t>
  </si>
  <si>
    <t xml:space="preserve">Администрация Прионежского муниципального района</t>
  </si>
  <si>
    <t xml:space="preserve">разъяснительная работа </t>
  </si>
  <si>
    <t xml:space="preserve">ответственность несовершеннолетних за противоправные действия</t>
  </si>
  <si>
    <t xml:space="preserve">Участие в Молодёжном форуме по противодействию экстремизму и терроризму «Созидай!»</t>
  </si>
  <si>
    <t xml:space="preserve">Мероприятие организовано Молодежным центром «Смена» и реализуется при поддержке Федерального агентства по делам молодёжи (Росмолодёжь). В рамках события для педагогов Карелии прошёл круглый стол по теме «Воспитание и профилактика экстремистских настроений среди молодёжи: межведомственное партнерство»</t>
  </si>
  <si>
    <t xml:space="preserve">Молодежный центр «Смена» </t>
  </si>
  <si>
    <t xml:space="preserve">День безопасности ГО и ЧС</t>
  </si>
  <si>
    <t xml:space="preserve">Классные часы, оформление стенда</t>
  </si>
  <si>
    <t xml:space="preserve">Воркшоп «Безопасный интернет: стоп-фейк»</t>
  </si>
  <si>
    <t xml:space="preserve">Практикум по выявлению деструктивного контента и вербовщиков в социальных сетях. Повышена цифровая гигиена; учащиеся обучены алгоритмам блокировки опасных групп.</t>
  </si>
  <si>
    <t xml:space="preserve">День правовой помощи детям</t>
  </si>
  <si>
    <t xml:space="preserve">Встреча с субъектами профилактики на тему ответственности за экстремистскую деятельность</t>
  </si>
  <si>
    <t xml:space="preserve">Инструктаж и учебная тренировка «Действия при угрозе террористического акта»</t>
  </si>
  <si>
    <t xml:space="preserve">Практическая отработка эвакуации и алгоритмов поведения при ЧС. Отработаны навыки оперативного реагирования персонала и обучающихся; оценка «отлично».</t>
  </si>
  <si>
    <t xml:space="preserve">"Предупреждение терроризма, экстремистских проявлений, диверсий на объектах транспорта", 9-е классы</t>
  </si>
  <si>
    <t xml:space="preserve">Профилактическая беседа о  повышении бдительности  граждан, формирование  знаний о диверсионной деятельности и ее последствиях  и способах противодействия вовлечения в нее.</t>
  </si>
  <si>
    <t xml:space="preserve">  Встреча с о.Станиславом, настоятелем Храма Царственных страстотерпцев в п.Новая Вилга. ,10-11 класс</t>
  </si>
  <si>
    <t xml:space="preserve">Мероприятия по укреплению традиционных духовно-нравственных ценностей в молодёжной среде.</t>
  </si>
  <si>
    <t xml:space="preserve">Участие в форуме " Противодействие идеологии терроризма в образовательной сфере и молодежной среде"</t>
  </si>
  <si>
    <t xml:space="preserve">обмен опытом и совершенствование методов профилактики распространения экстремистских и террористических  идей, в образовательной и молодежной среде</t>
  </si>
  <si>
    <t xml:space="preserve">  Неделя правовой грамотности, направленная на формирование у учащихся понимания своих прав и обязанностей, а также на укрепление их ответственности, 7-11 классы </t>
  </si>
  <si>
    <t xml:space="preserve">Даннные мероприятия  способствуют формированию  правовой культуры и воспитание компетентного гражданина России</t>
  </si>
  <si>
    <t xml:space="preserve">Беседа на кл. часах «Профилактическая беседа по предотвращению вовлечения несовершеннолетних  в  террористические акты, профилактика экстремизма, правила безопасного нахождения на объектах железнодорожного транспорта», 9-11 классы</t>
  </si>
  <si>
    <t xml:space="preserve">17-26.12.25г.</t>
  </si>
  <si>
    <t xml:space="preserve">Профилактическая беседа опо предотвращению вовлечения несовершеннолетних  в  террористические акты; профилактика экстремизма, правила безопасного нахождения на объектах железнодорожного транспорта</t>
  </si>
  <si>
    <t xml:space="preserve">Беседа «Терроризм и его проявления», 7-8</t>
  </si>
  <si>
    <t xml:space="preserve">целью данной беседы было  повышение осведомленности о природе терроризма, его формах и последствиях</t>
  </si>
  <si>
    <t xml:space="preserve">Проведение родительских собраний «Дети и опасность онлайн:Будьте бдительны»;«Дети и опасность онлайн: Экстремизм и терроризм. Будьте бдительны».</t>
  </si>
  <si>
    <t xml:space="preserve">22-27.12.25</t>
  </si>
  <si>
    <t xml:space="preserve">Рассмотрены вопросы соблюдения правил безопасного поведения учащихся в общественных местах, использования пиротехнических  изделий и иных опасных средств,  профилактике  предотвращения распространения  идеологии экстремизма и  терроризма</t>
  </si>
  <si>
    <t xml:space="preserve">Всероссийский открытый урок культуры безопасности</t>
  </si>
  <si>
    <t xml:space="preserve">Всероссийский открытый урок культуры безопасности, приуроченный ко Дню Гражданской Обороны Российской Федерации. Это мероприятие стало важным шагом в повышении уровня осведомленности о безопасности и подготовленности к экстренным ситуациям.</t>
  </si>
  <si>
    <t xml:space="preserve">мероприятия «Твой выбор»</t>
  </si>
  <si>
    <t xml:space="preserve">Разговор шел о преступности, незаконно проводимых массовых акциях, экстремизме и терроризме в подростковой среде, а также административной, уголовной и дисциплинарной ответственности несовершеннолетних за различные правонарушения.</t>
  </si>
  <si>
    <t xml:space="preserve">профилактическая беседа, посвященная вопросам профилактики экстремизма и терроризма.</t>
  </si>
  <si>
    <t xml:space="preserve">Цель беседы заключалась в формировании у учеников отрицательного отношения к экстремизму и терроризму, а также в демонстрации важности уважительного отношения к людям независимо от их этнической, культурной или религиозной принадлежности.</t>
  </si>
  <si>
    <t xml:space="preserve">открытый урок культуры безопасности, посвящённый Дню Гражданской обороны РФ</t>
  </si>
  <si>
    <t xml:space="preserve">Урок прошёл в формате увлекательной познавательной игры, где ученики прошли 7 тематических станций</t>
  </si>
  <si>
    <t xml:space="preserve"> 30</t>
  </si>
  <si>
    <t xml:space="preserve">ОМП "Твой выбор"</t>
  </si>
  <si>
    <t xml:space="preserve">В рамках ОПМ прошла встреча со старшим инспектором ПДН ОМВД России по Прионежскому району Ворона А.В. Целью данного мероприятия является формирование у подрастающего поколения негативного отношения к противоправному поведению, профилактики экстремизма, терроризма</t>
  </si>
  <si>
    <t xml:space="preserve">Встреча с субъектами профилактики</t>
  </si>
  <si>
    <t xml:space="preserve">Школьники 9-10 классов обсудили со специалистом  Центра по противодействию экстремизму МВД по Республике Карелия совершение преступлений подростками террористической и экстремисткой направленности</t>
  </si>
  <si>
    <t xml:space="preserve">4 октября Дня гражданской обороны Российской Федерации.</t>
  </si>
  <si>
    <t xml:space="preserve">В школе прошел единый урок, посвященный обеспечению безопасности жизнедеятельности. Были рассмотрены правила поведения при угрозе терактов</t>
  </si>
  <si>
    <t xml:space="preserve">Профилактическая беседа для детей "Проявляй бдительность!"</t>
  </si>
  <si>
    <t xml:space="preserve">Профилактическая беседа с показом мультфильма "Зина, Кеша, терористы"</t>
  </si>
  <si>
    <t xml:space="preserve">МУ "Мелиоративный ДК" https://vk.com/mms_dk</t>
  </si>
  <si>
    <t xml:space="preserve">Профилактическая беседа для детей "Будь осторожен!"</t>
  </si>
  <si>
    <t xml:space="preserve">Профилактическая беседа с показом мультфильма "Мальчик сумку нашел"</t>
  </si>
  <si>
    <t xml:space="preserve">Проведение инструктажей с учащимися по противодействию экстремизма и терроризма.</t>
  </si>
  <si>
    <t xml:space="preserve">13-17.10.25г</t>
  </si>
  <si>
    <t xml:space="preserve">Проведение инструктажей с учащимися по противодействию экстремизма и терроризма.</t>
  </si>
  <si>
    <t xml:space="preserve">преподаватель ОБЗР</t>
  </si>
  <si>
    <t xml:space="preserve">Митинг, посвященный Дню памяти жертв Беслана.</t>
  </si>
  <si>
    <t xml:space="preserve">почтили память жертв трагедии в Беслане</t>
  </si>
  <si>
    <t xml:space="preserve">Тренировка . Эвакуация</t>
  </si>
  <si>
    <t xml:space="preserve">1 раз четверть</t>
  </si>
  <si>
    <t xml:space="preserve">профилактика, правила.</t>
  </si>
  <si>
    <t xml:space="preserve">День ГО и ЧС</t>
  </si>
  <si>
    <t xml:space="preserve">кл час «Я знаю правила, я соблюдаю законы»</t>
  </si>
  <si>
    <t xml:space="preserve">Занятия по безопасности</t>
  </si>
  <si>
    <t xml:space="preserve">правовые уроки и беседы, направленные на формирование у подростков ответственного и безопасного поведения.</t>
  </si>
  <si>
    <t xml:space="preserve">встреча учащихся 8-11 классов с Уполномоченным по правам ребенка Сараевым Геннадием Александровичем</t>
  </si>
  <si>
    <t xml:space="preserve">Ребятам напомнили, что права каждого человека заканчиваются там, где начинаются права другого — этот принцип стал ключевой темой обсуждения и примером ответственного поведения в обществе</t>
  </si>
  <si>
    <t xml:space="preserve">2.9 Перечень проведенных на территории муниципального района/муниципального округа/городского округа мероприятий, направленных на патриотическое и духовно-нравственное воспитание населения</t>
  </si>
  <si>
    <t xml:space="preserve">30 ноября – День Государственного герба Российской Федерации. </t>
  </si>
  <si>
    <t xml:space="preserve">Выставка «Герб класса», обучающиеся разрабатывали и создавали герб своего класса, учитывая его индивидуальность и уникальность. </t>
  </si>
  <si>
    <t xml:space="preserve">9 декабря - День Героев Отечества</t>
  </si>
  <si>
    <t xml:space="preserve">09.12.205</t>
  </si>
  <si>
    <t xml:space="preserve"> 125</t>
  </si>
  <si>
    <t xml:space="preserve">03 декабря - День Неизвестного солдата в России.   Классные часы</t>
  </si>
  <si>
    <t xml:space="preserve">В соответствии с Федеральным законом Российской Федерации о внесении изменений в статью 1.1. Федерального закона «О днях воинской славы и памятных датах России» от 13 марта 1995 года № 32-ФЗ установлена памятная дата – 3 декабря – День неизвестного солдата.  В этот день люди отдают дань любви и уважения воинам-освободителям, помнят тех, кто погиб от рук фашистов. Им, защитникам Родины, воздвигнуты мемориалы Славы, обелиски. На братских могилах никогда не увядают цветы.</t>
  </si>
  <si>
    <t xml:space="preserve">03 декабря - День Неизвестного солдата в России.   Митинг у мемориала погибшим летчикам в гарнизоне Бесовец. </t>
  </si>
  <si>
    <t xml:space="preserve">Открытие памятных досок героям-выпускникам</t>
  </si>
  <si>
    <t xml:space="preserve">16 декабря состоялось торжественное мероприятие по открытию мемориальных досок выпускникам нашей школы Каримову Андрею и Пацовскому Николаю, героически павшим в специальной военной операции. Имена героев увековечены на плитах из мрамора, установленных у стен учебного заведения. Присутствовали ветераны, педагоги, ученики и родственники погибших выпускников. Выступающие подчеркнули важность сохранения памяти о подвигах земляков, служивших примером верности долгу и патриотизма. Мероприятие завершилось возложением цветов к мемориальным доскам.</t>
  </si>
  <si>
    <t xml:space="preserve">Совет ветеранов Республики Карелия, МОУ "Средняя школа № 44"</t>
  </si>
  <si>
    <t xml:space="preserve">Республиканская спортакиада "Авангард. Карелия"</t>
  </si>
  <si>
    <t xml:space="preserve">29 -30 .10.2025</t>
  </si>
  <si>
    <t xml:space="preserve">военно - спортивная игра</t>
  </si>
  <si>
    <t xml:space="preserve">Театрализованное представление для детей - инвалидов 23 интернат</t>
  </si>
  <si>
    <t xml:space="preserve">Уроки доброты</t>
  </si>
  <si>
    <t xml:space="preserve">МОУ "Деревянская СОШ №9" 
</t>
  </si>
  <si>
    <t xml:space="preserve">День неизвесного солдата</t>
  </si>
  <si>
    <t xml:space="preserve">Уроки Мужества</t>
  </si>
  <si>
    <t xml:space="preserve">Всероссийский тест на знание Конституции</t>
  </si>
  <si>
    <t xml:space="preserve">День Героев Отечества России</t>
  </si>
  <si>
    <t xml:space="preserve">МЕЖДУНАРОДНЫЙ ДЕНЬ МУЗЫКИ</t>
  </si>
  <si>
    <t xml:space="preserve">Цель Международного дня музыки – распространение музыкального искусства во всех слоях общества и реализация идеалов мира и дружбы между народами, совершение культурного обмена и взаимного уважения к эстетическим ценностям разных сообществ .В честь этого события учитель музыки Ольга Трифонова проводила уроки, на которых ребята знакомились с различными инструментами: русскими народными, струнными, духовыми.</t>
  </si>
  <si>
    <t xml:space="preserve">День пожилого человека</t>
  </si>
  <si>
    <t xml:space="preserve">Советник директора по воспитанию Юлия Забродская вместе с активистами нашей школы Время первых подготовили с учащимися начальной школы открытки, которые мы передадим через Социальный Центр «Попечение» одиноким бабушкам и дедушкам</t>
  </si>
  <si>
    <t xml:space="preserve">День учителя</t>
  </si>
  <si>
    <t xml:space="preserve"> С утра  активисты школы встерчали педагогов прекрасной музыкой , а после уроков, для всех педагогов школы состоялся праздничный концер.</t>
  </si>
  <si>
    <t xml:space="preserve"> 180</t>
  </si>
  <si>
    <t xml:space="preserve">Акция "Всероссийский спортивный диктант"</t>
  </si>
  <si>
    <t xml:space="preserve">В воскресный день ученики вместе со своими педагогами ответили на 25 Федеральных и 5 региональных вопросов.
   Диктант дал возможность не только проверить свои знания в области спорта, но и создал дружественную атмосферу на площадке среди всех ее участников!</t>
  </si>
  <si>
    <t xml:space="preserve">День открытых дверей в Доме Юнармии!</t>
  </si>
  <si>
    <t xml:space="preserve">В Патриотическом центре на Невского состоялся День открытых дверей, где каждый участник смог познакомиться с деятельностью Всероссийского военно-патриотического движения «Юнармия».Учащиеся нашей школы 7 «В» класса вместе с классным руководителем Екатериной Мягких посетили выставку экипировки военнослужащих, БПЛА и тренировочных полетов на симуляторе, поучаствовали в мастер-классах по сборке макета АК74 и пистолета Макарова, а также в электронном тире.</t>
  </si>
  <si>
    <t xml:space="preserve">Курс "Россия - мои горизонты" </t>
  </si>
  <si>
    <t xml:space="preserve">В рамках курса "Россия - мои горизонты" у обучающихся прошло занятие по теме "Россия - комфортная энергетика".
   Занятие, посвященное энергетической тематике, несомненно, является важным элементом подготовки будущих поколений к пониманию значимости этой отрасли для нашего будущего.</t>
  </si>
  <si>
    <t xml:space="preserve">ИТОГОВОЕ ЗАНЯТИЕ ТРЕКА «ОРЛЕНОК ЛИДЕР»</t>
  </si>
  <si>
    <t xml:space="preserve">Для учащихся 2х классов «Орлят» прошло итоговое занятие, инициатором которого стал наставник 2 «В» класса Тимур Митрошкин - «Встреча с тем, кто умеет вести за собой» 
   Тимур, и наставницы 2 «А» и 2 «Б» классов Татьяна Сухорукова и Аверушко Виктория пригласили в качестве гостя активистку молодежной организации Время первых, обладательницу высшей на данной момент ступени - сиреневого галстука - Кристину Скобелкину, которая рассказала, как важно быть
   ответственным перед людьми, что
   помогает ей быть лидером и вести за
   собой🤩
   Ребята рассказали, о том, что означает цвет каждого галстука молодежной организации и как его достичь  А потом разделились на команды по цветам галстука и выполнили творческое задание: рисовали ладошку и писали качества лидера определенного галстука 👍🏻</t>
  </si>
  <si>
    <t xml:space="preserve">Экскурсия «Петрозаводск - город воинской славы!»</t>
  </si>
  <si>
    <t xml:space="preserve">Ребята познакомились с историей города, узнали за что в 2015 году нашему городу присвоили почетное звание «Город воинской славы». Сделали памятные фотографии у памятника Петру 1, памятника-стеллы, а также узнали о Карелии в годы Великой Отечественной войны и почтили память погибших у Вечного огня 
   Посетили Национальный музей Республики Карелия, узнали о развитии территории нашего края в средние века, о добыче железной руды, оружии и даже примерили детали одежды и военного снаряжения. </t>
  </si>
  <si>
    <t xml:space="preserve">Национальный музей РК</t>
  </si>
  <si>
    <t xml:space="preserve">Участие в муниципальном этапе Регионального конкурса художественного слова и ораторского мастерства "ГЛАГОЛ".</t>
  </si>
  <si>
    <t xml:space="preserve">В зале Администрации Прионежского муниципального района прошел муниципальный этап Регионального конкурса художественного слова и ораторского мастерства "ГЛАГОЛ".
   С приветственным словом к участникам обратилась начальник Отдела образования и социального развития Администрации Прионежского муниципального района Ольга Владимировна Капкова.
   В конкурсе приняли участие представители десяти образовательных организаций района, которые представили на суд жюри свои интерпретации поэтических и прозаических произведений. Конкурсанты были разделены на две возрастные категории: 7-8 и 9-11 классы.</t>
  </si>
  <si>
    <t xml:space="preserve">Центр детского творчества Прионежского района</t>
  </si>
  <si>
    <t xml:space="preserve">Участие в XXXIII Межрегиональном молодёжном фестивале добровольческих активов «Добро вместе с Первыми</t>
  </si>
  <si>
    <t xml:space="preserve">25-27.10.2025</t>
  </si>
  <si>
    <t xml:space="preserve">Программа включила в себя образовательные блоки с экспертами по направлениям командной работы, практические тренинги по развитию лидерских качеств, творческие номера от делегаций и отрядов, спортивные состязания на командное сплочение и творческие проекты 🤩
   Также проходили региональные гостинные, где делегации показывали и рассказывали про особенности своего региона! 📍Активисты нашей школы Время первых проводили мастер-класс «Рисуем на дереве: искусство в природном стиле», на котором участники попробовали себя в рисовании на дереве и создали свой уникальный шедевр. Получили вдохновение и унесли с собой частичку природы нашего родного края - Заозерья, в виде собственного произведения искусства</t>
  </si>
  <si>
    <t xml:space="preserve">Лидерский клуб молодёжного центра «МОСКОВСКИЙ» </t>
  </si>
  <si>
    <t xml:space="preserve">ДЕНЬ ПАМЯТИ ПОГИБШИХ ПРИ ИСПОЛНЕНИИ СЛУЖЕБНЫХ ОБЯЗАННОСТЕЙ СОТРУДНИКОВ ОРГАНОВ ВНУТРЕННИХ ДЕЛ.</t>
  </si>
  <si>
    <t xml:space="preserve">Учитель истории и обществознания Екатерина Пудрова провела для учащихся 9-11 классов «Уроки мужества». Ученики поговорили о  памятной дате и посмотрели небольшие социальные видеоролики </t>
  </si>
  <si>
    <t xml:space="preserve">Школьный этап конкурса чтецов "Глаголик- 2025",</t>
  </si>
  <si>
    <t xml:space="preserve">в актовом зале школы состоялся школьный этап конкурса чтецов "Глаголик- 2025", посвящённый юбилейным датам со дня рождения писателей А.П.Чехова, П.П. Ершова, В.М.Гаршина, Л.А.Чарской, Я.Л. Ларри, Г.Х.Андерсена, Д.Родари, М.Твена, Р.Киплинга
   В конкурсе приняли участие 27 юных чтецов с 1 по 4 класс</t>
  </si>
  <si>
    <t xml:space="preserve">День Государственного герба Российской Федерации</t>
  </si>
  <si>
    <t xml:space="preserve">Для учащихся начальной школы был организован показ познавательного мультфильма «Символы России» с последующим обсуждением, а также изготовили поделку  С учащимися 5-7 классов просмотрели видеоролик об истории появления и становления государственного символа, а также проверили свои знания и получили новые в ходе интерактивной игры «Знатоки символов России»</t>
  </si>
  <si>
    <t xml:space="preserve">День Неизвестного солдата</t>
  </si>
  <si>
    <t xml:space="preserve">В честь этого события советник директора по воспитанию Юлия Забродская провела кинолекторий для учащихся 6-11 классов. Был показан фильм о реализации проекта «Патриотический маршрут “Воинская слава Карелии”» Этот фильм — дань уважения героям, чьи подвиги навсегда остались в истории Карелии и всей России.</t>
  </si>
  <si>
    <t xml:space="preserve">День Героев Отечества </t>
  </si>
  <si>
    <t xml:space="preserve">Накануне праздника советник директора по воспитанию Юлия Забродская вместе с активисткой Дарьей Горшковой провели линейку, посвященную этому событию, на которой все учащиеся и педагоги почтили память всех погибших героев</t>
  </si>
  <si>
    <t xml:space="preserve">Участие в акции «Внуки по переписке» </t>
  </si>
  <si>
    <t xml:space="preserve">«Внуки по переписке» — это волонтёрская программа, которая помогает поддержать одиноких людей, проживающих в интернатах и домах престарелых. Акция проводится благотворительным фондом «Старость в радость», который инициировал эту программу.
   ✔️ Цель акции: Обеспечить одиноких пожилых людей человеческим общением и вниманием, напоминая им, что о них помнят 
   В преддверии Нового года советник директора по воспитанию Юлия Забродская провела эту добрую акцию, в которой приняли участие учащиеся нашей школы 4 «Б», 6 «А», 7 «В», 10 «А» классов вместе с классными руководителями Мариной Политовой, Ириной Середкиной, Екатериной Мягких и Юленькой Соколовой </t>
  </si>
  <si>
    <t xml:space="preserve">День Конституции </t>
  </si>
  <si>
    <t xml:space="preserve">Накануне праздника в нашей школе прошел ряд мероприятий, посвященных этому событию:
   🔹 Для учащихся 2-4 классов советник директора по воспитанию Юлия Забродская организовала просмотр мультфильмов с последующим обсуждением. Из вводного мультфильма о Конституции ребята узнали, что такое конституция, какие в ней есть права и обязанности гражданина РФ, через серию мультфильмов «Смешарики» узнали какие права есть у детей, после чего выполнили задания в рабочих листах 📝
   🔹 С учащимися 5,6 и 9а классов Юлия Сергеевна провела беседу с просмотром видеоурока о Дне Конституции. После чего ребята проверили свои знания через игру «Конституционные тайны: Раскрой их все!»;
   🔹 Для учащихся 7в и 8а классов ребята из кружка «Журналистики», под руководством руководителя кружка Марии Петровой провели интересную игру «Русские маяки», посвященную Дню Конституции;
   🔹 Для учащихся 7а и 7б, 8б, 9б, 10 и 11 классов учитель истории и обществознания Екатерина Пудрова провела республиканскую игру правовой тематики «Основной закон»;
   🔹 Учащиеся 4 «Б» класса вместе с классным руководителем Мариной Политовой оформили тематический стенд в рекреации начальной школы;</t>
  </si>
  <si>
    <t xml:space="preserve">Экскурсия в вотчину Карельского Деда Мороза- Талвиуокко.</t>
  </si>
  <si>
    <t xml:space="preserve">В преддверии Нового года учащиеся 1 А, 3Б, 3В, 4Б, 4В, 5А,5Б, 6 «А» классы вместе с классными руководителями  посетили Вотчину Талвиукко - Карельского Деда Мороза</t>
  </si>
  <si>
    <t xml:space="preserve">МОУ "Заозерская СОШ № 10</t>
  </si>
  <si>
    <t xml:space="preserve">шефство над братскими захоронениями </t>
  </si>
  <si>
    <t xml:space="preserve">уборка братских захоронений п.Ладва-Ветка и Таржеполя</t>
  </si>
  <si>
    <t xml:space="preserve">Дню освобождения Карелии от немецко-фашистских и финских захватчиков</t>
  </si>
  <si>
    <t xml:space="preserve">линейка</t>
  </si>
  <si>
    <t xml:space="preserve"> День Памяти Константина Ивановича Квятковского</t>
  </si>
  <si>
    <t xml:space="preserve">экскурсия в школьный музей</t>
  </si>
  <si>
    <t xml:space="preserve">День Герба — от государственного до классного!</t>
  </si>
  <si>
    <t xml:space="preserve">классные часы</t>
  </si>
  <si>
    <t xml:space="preserve">День Неизвестного Солдата</t>
  </si>
  <si>
    <t xml:space="preserve">День Героев Отечества</t>
  </si>
  <si>
    <t xml:space="preserve">Межрегиональный фестиваль "Вепсская сказка"</t>
  </si>
  <si>
    <t xml:space="preserve">Это уникальный проект "Общества вепсской культуры", который в 2025 году приняла в своих стенах "Рыборецкая школа" при поддержке школ и домов культуры Прионежского района Карелии.На фестивале собрались вепсские национальные творческие коллективы из разных регионов нашей страны и представили свои сказочные мини-спектакли на вепсском языке.
</t>
  </si>
  <si>
    <t xml:space="preserve">КРОО "Общество вепсской культуры" МОУ "Рыборецкая СОШ"</t>
  </si>
  <si>
    <t xml:space="preserve">Праздничный концерт ко Дню матери</t>
  </si>
  <si>
    <t xml:space="preserve">Праздничная программа к юбилею "Школе 220"</t>
  </si>
  <si>
    <t xml:space="preserve">Публикация видеоролика ко Дню народного единства</t>
  </si>
  <si>
    <t xml:space="preserve">Экскурсионные программы в г.Петрозаводск</t>
  </si>
  <si>
    <t xml:space="preserve">22.12 и 24.12</t>
  </si>
  <si>
    <t xml:space="preserve">Участие в акции "надёжный тыл рядом"</t>
  </si>
  <si>
    <t xml:space="preserve">Торжественная линейка «Память сердца»</t>
  </si>
  <si>
    <t xml:space="preserve">Вахта памяти и возложение цветов, посвященные освобождению Карелии. Рост чувства гордости за героическое прошлое малой Родины.</t>
  </si>
  <si>
    <t xml:space="preserve">Литературно-музыкальная гостиная «Свет материнской любви»</t>
  </si>
  <si>
    <t xml:space="preserve">Праздничный концерт ко Дню матери, направленный на укрепление семейных ценностей. Гармонизация детско-родительских отношений; духовно-нравственное просвещение.</t>
  </si>
  <si>
    <t xml:space="preserve">Урок мужества «Герои нашего времени»</t>
  </si>
  <si>
    <t xml:space="preserve">Встреча с ветеранами боевых действий, посвященная Дню Героев Отечества. Укрепление преемственности поколений и образа защитника Родины.</t>
  </si>
  <si>
    <t xml:space="preserve">проведены  мероприятия в творческой форме и др.</t>
  </si>
  <si>
    <t xml:space="preserve">День неизвестного солдата: тематические беседы «Их подвиг бессмертен»,                                                                                спортивные соревнования «Сильные не только духом…»,                                            тематические уроки по истории,                                                               беседы « пятиминутки» на уроках литературы о писателях и поэтах, отразивших в своем творчестве тему о судьбе Неизвестного солдата. </t>
  </si>
  <si>
    <t xml:space="preserve">День неизвестного солдата: тематические беседы «Их подвиг бессмертен»,                                                                                спортивные соревнования «Сильные не только духом…»,                                            тематические уроки по истории,                                                               беседы « пятиминутки» на уроках литературы о писателях и поэтах, отразивших в своем творчестве тему о судьбе Неизвестного солдата.</t>
  </si>
  <si>
    <t xml:space="preserve">День героев Отечества</t>
  </si>
  <si>
    <t xml:space="preserve">проведение бесед, просмотр  видео фильмов, оформление стенда  с привлечением внимания к истории нашей Родины, сопричастности к великим </t>
  </si>
  <si>
    <t xml:space="preserve">День Конститутции. Проведение игры "Основной звкон"</t>
  </si>
  <si>
    <t xml:space="preserve">проведение уроков обществознания по теме «Конституция РФ- основной закон страны». Правовое образование будущих граждан страны.</t>
  </si>
  <si>
    <t xml:space="preserve">"Семейный фото альбом"</t>
  </si>
  <si>
    <t xml:space="preserve">создание семейных фотоальбомов с историей своих предков, воевавших в годы Великой Отечественной войныв рамках празднования в 2025 году 80-летия Победы в Великой Отечественной войне и Года защитника Отечества
</t>
  </si>
  <si>
    <t xml:space="preserve">Мероприятия, посвященные Дню Матери ( классные мероприятия, беседы и др.)                                                      Общешкольное мероприятие, концертная программа  «Мамочка милая, родная…»</t>
  </si>
  <si>
    <t xml:space="preserve">мероприятия посвящены чествованию своих мам, бабушек</t>
  </si>
  <si>
    <t xml:space="preserve">конференция, посвящённая славному юбилею Шелтозерской школы – 220-летию.</t>
  </si>
  <si>
    <t xml:space="preserve">При поддержке Министерства национальной и региональной политики Республики Карелия 14 ноября в нашей школе состоялась конференция, посвящённая славному юбилею Шелтозерской школы – 220-летию. Конференция собрала учащихся 5-11 классов, каждый из которых внес вклад в изучение богатого исторического наследия нашей любимой школы.</t>
  </si>
  <si>
    <t xml:space="preserve">торжественное мероприятие, посвящённое 220-летию нашей школы</t>
  </si>
  <si>
    <t xml:space="preserve">торжественное мероприятие, посвящённое 220-летию нашей школы. Это праздник гордости и преемственности традиций, ведь именно благодаря нашим предшественникам школа стала таким важным центром воспитания и развития будущих поколений.</t>
  </si>
  <si>
    <t xml:space="preserve">День Герба РФ</t>
  </si>
  <si>
    <t xml:space="preserve">В нашей школе прошла игра для старшеклассников под названием «Герб, флаг, гимн», приуроченная ко Дню герба, который отмечается 30 ноября.</t>
  </si>
  <si>
    <t xml:space="preserve">День неизвестного солдата</t>
  </si>
  <si>
    <t xml:space="preserve">рассказ старшеклассникам о важности этой даты, показала полевой телефон и познакомила ребят с рассказом Льва Кассиля «Линия связи». Это произведение посвящено всем тем, для кого Родина была важнее имени и фамилии, важнее жизни.</t>
  </si>
  <si>
    <t xml:space="preserve">Общешкольная линейка, посвященная Дню героев Отечества</t>
  </si>
  <si>
    <t xml:space="preserve">Экскурсия в музей "Кижи"</t>
  </si>
  <si>
    <t xml:space="preserve">ребята посетили выставку «Детство - дело серьезное». Ученики узнали, как усердно трудились дети 19 века. Ребята очень хотели учиться, но помогали родным, выполняя домашние обязанности: носили дрова и воду, топили печь, месили тесто, пряли пряжу, ходили в лес, присматривали за младшими братьями и сестрами!</t>
  </si>
  <si>
    <t xml:space="preserve">Музей "Кижи", МОУ "Шелтозерская СОШ"</t>
  </si>
  <si>
    <t xml:space="preserve">Мероприятия, посвященные Дню отца</t>
  </si>
  <si>
    <t xml:space="preserve">Изготовление поздравительных открыток, меропритяия в дошкольных групп</t>
  </si>
  <si>
    <t xml:space="preserve">День призывника</t>
  </si>
  <si>
    <t xml:space="preserve">На встрече ребята узнали:
   • О почётной обязанности каждого мужчины — защите Родины
   • О службе в Вооружённых Силах РФ
   • О процедуре постановки на воинский учёт
   • О правилах призыва на военную службу
   • О том, как проходит служба в армии
</t>
  </si>
  <si>
    <t xml:space="preserve">Экскурсия в Музей Карельского фронта г. Беломорск</t>
  </si>
  <si>
    <t xml:space="preserve">Экскурсия-посещение военного музея</t>
  </si>
  <si>
    <t xml:space="preserve">Экскурсия в музей ИЗО Республики Карелия </t>
  </si>
  <si>
    <t xml:space="preserve">Выставка «Калевала» в Музее изобразительных искусств Республики Карелия предоставила детям уникальную возможность прикоснуться к истокам карельской культуры. </t>
  </si>
  <si>
    <t xml:space="preserve">мероприятия, посвященные Дню пожилого человека</t>
  </si>
  <si>
    <t xml:space="preserve">окт.25</t>
  </si>
  <si>
    <t xml:space="preserve">В дошкольных группах и в школе прошли мероприятия, посвященные Дню пожилого человека (изготовление открыток, поздравления)</t>
  </si>
  <si>
    <t xml:space="preserve">мероприятия, посвященные Дню народного единства </t>
  </si>
  <si>
    <t xml:space="preserve">ноябрь</t>
  </si>
  <si>
    <t xml:space="preserve">В дошкольных группах и в школе прошли мероприятия, посвященные Дню народного единства</t>
  </si>
  <si>
    <t xml:space="preserve">Большой этнографический диктант </t>
  </si>
  <si>
    <t xml:space="preserve">Акция направлена на укрепление общероссийской гражданской идентичности, популяризацию традиционных российских духовно-нравственных ценностей и борьбу с фальсификацией истории.</t>
  </si>
  <si>
    <t xml:space="preserve">Открытие памятной доски Исраэлян А. </t>
  </si>
  <si>
    <t xml:space="preserve">17 ноября возле нашей школы состоялось памятное и вместе с тем траурное событие — открытие мемориальной доски в память о выпускнике школы, Алексее Исраэлян, погибшем при исполнении воинского долга в ходе специальной военной операции.</t>
  </si>
  <si>
    <t xml:space="preserve">Экскурсия в пункт плетения маскировочных сетей </t>
  </si>
  <si>
    <t xml:space="preserve">Ребята узнали много полезной информации о волонтерском движении и даже вложили теплые пожелания в носки для наших бойцов. </t>
  </si>
  <si>
    <t xml:space="preserve">мероприятия, посвященные Дню матери </t>
  </si>
  <si>
    <t xml:space="preserve">В школе и в дошкольных группах прошли мероприятия, посвященные Дню матери (изготовление открыток, видеопоздравление, праздничное совместное мероприятие)</t>
  </si>
  <si>
    <t xml:space="preserve">Мероприятия ко Дню государственного флага </t>
  </si>
  <si>
    <t xml:space="preserve">Воспитатели рассказали малышам о важности этого праздника, познакомили с главными символами России: величественным флагом, торжественным гимном и конечно же гербом. </t>
  </si>
  <si>
    <t xml:space="preserve">Беседа в рамках внеурочной деятельности "Разговоры о важном" «Россия - страна победителей. Ко Дню Героев Отечества»</t>
  </si>
  <si>
    <t xml:space="preserve">Мероприятие направлено на формирование и развитие представлений обучающихся о служении Отечеству, о преемственности поколений героев разных эпох, об ответственности за судьбу страны; развитие уважительного отношения к воинской доблести и гражданскому подвигу и формирование чувства гордости за соотечественников</t>
  </si>
  <si>
    <t xml:space="preserve">Акция «Новогоднее письмо солдату»</t>
  </si>
  <si>
    <t xml:space="preserve">Участие в праздничных мероприятиях помогает детям развивать чувство патриотизма и уважения к защитникам Отечества. В рамках всероссийской акции «Новогоднее письмо солдату» ученики третьих классов выразили свою благодарность военным через новогодние поздравления и рисунки.</t>
  </si>
  <si>
    <t xml:space="preserve">Мероприятия, посвященные освобождению Карелии от немецко-фашистских и финских захватчиков </t>
  </si>
  <si>
    <t xml:space="preserve">октябрь, 2025 год</t>
  </si>
  <si>
    <t xml:space="preserve">Экскурсии к мемориалам опрлченцам (п. Ладва-Ветка), минерам (п. Педасельга), Южный рубеж обороны, к стелле "Город воинской славы" (Петрозаводск)</t>
  </si>
  <si>
    <t xml:space="preserve">Открытие в школе "Парты героя"</t>
  </si>
  <si>
    <t xml:space="preserve">В школе прошло торжественное открытие Парты Героя в честь нашего односельчанина, выпускника школы Андрея Геннадьевича Червенчука, который героически погиб в ходе специальной военной операции. Посмертно награжден Орденом Мужества. На торжественную линейку собрался весь школьный коллектив.</t>
  </si>
  <si>
    <t xml:space="preserve">Викторина по советскому кино "В кину"</t>
  </si>
  <si>
    <t xml:space="preserve">Интеллектуальная командная игра для знатоков и любителей советских фильмов</t>
  </si>
  <si>
    <t xml:space="preserve">МУ "Прионежский РЦК" 8900 463 00 76, МУ "Нововилговский ДК"</t>
  </si>
  <si>
    <t xml:space="preserve">МУ "Прионежский РЦК" 8900 463 00 76, МУ "Мелиоративный ДК"</t>
  </si>
  <si>
    <t xml:space="preserve">Ознакомительно-игровая программа "Радуга толерантности"</t>
  </si>
  <si>
    <t xml:space="preserve">Ребята познакомились с такими понятиями, как уважение, сочувствие, доброта, дружба, взаимопомощь и, конечно, толерантность — умение принимать другого человека таким, какой он есть.</t>
  </si>
  <si>
    <t xml:space="preserve">МКУ "Деревянкский центр досуга", Деревянкская СОШ №5. 89004579132</t>
  </si>
  <si>
    <t xml:space="preserve">Концерт творческого содружества "Дар"</t>
  </si>
  <si>
    <t xml:space="preserve">в концертной программе прозвучали стихи и песни  духовной и патриотической направленности</t>
  </si>
  <si>
    <t xml:space="preserve">МУ "Мелиоративный ДК" https://vk.com/club160449626 https://vk.com/mms_dk</t>
  </si>
  <si>
    <t xml:space="preserve">Благотворительный концерт "Своих не бросаем"</t>
  </si>
  <si>
    <t xml:space="preserve">Концерт в поддержку участников СВО с участием творческих коллективов п. Мелиоративный, п. Шуя, ст. Шуйская, г. Петрозаводск.</t>
  </si>
  <si>
    <t xml:space="preserve">Концерт ко Дню Единства</t>
  </si>
  <si>
    <t xml:space="preserve">Концертная программа, включающая  стихи и песни о России</t>
  </si>
  <si>
    <t xml:space="preserve">Читаем про героев</t>
  </si>
  <si>
    <t xml:space="preserve">Читаем про героев, играем в настольные игры</t>
  </si>
  <si>
    <t xml:space="preserve">МУ "Шелтозерский ДК" Сафонов С.И. +79020344728</t>
  </si>
  <si>
    <t xml:space="preserve">Акция ВАХТА ПАМЯТИ</t>
  </si>
  <si>
    <t xml:space="preserve">15.04. -09.05.2025</t>
  </si>
  <si>
    <t xml:space="preserve">Вахта памяти</t>
  </si>
  <si>
    <t xml:space="preserve">1-8 мая 2025</t>
  </si>
  <si>
    <t xml:space="preserve">субботники</t>
  </si>
  <si>
    <t xml:space="preserve">Забег, посвященный Дню Победы в рамках Вахты Памяти</t>
  </si>
  <si>
    <t xml:space="preserve">забег</t>
  </si>
  <si>
    <t xml:space="preserve">Занятия групп Звездочка и Патриот</t>
  </si>
  <si>
    <t xml:space="preserve">2025 учебный год</t>
  </si>
  <si>
    <t xml:space="preserve"> Занятия групп Звездочка и Патриот</t>
  </si>
  <si>
    <t xml:space="preserve">День памяти Святого преподобного Ионы Яшезерского</t>
  </si>
  <si>
    <t xml:space="preserve">концерт</t>
  </si>
  <si>
    <t xml:space="preserve">Новогодние подарки на СВО</t>
  </si>
  <si>
    <t xml:space="preserve">мастерим подарки своими руками</t>
  </si>
  <si>
    <t xml:space="preserve">Мастер - класс: новогодняя брошь для участников СВО</t>
  </si>
  <si>
    <t xml:space="preserve">рукоделие </t>
  </si>
  <si>
    <t xml:space="preserve">Экскурсия в доме-музее Анны Лисицыной с. Рыбрека (школьники) 14+</t>
  </si>
  <si>
    <t xml:space="preserve">История Анны Лисицыной, Героя Советского Союза </t>
  </si>
  <si>
    <t xml:space="preserve">МУ "Шокшинский ДК" 8 8142 53-86-86 Гофман Т.А.</t>
  </si>
  <si>
    <t xml:space="preserve">Экскурсия в доме-музее  Анны Лисицыной с. Рыбрека  для гостей. 18+</t>
  </si>
  <si>
    <t xml:space="preserve">Концерт "О любви, о жизни, об Отчизне"</t>
  </si>
  <si>
    <t xml:space="preserve"> Концерт "О любви, о жизни, об Отчизне"</t>
  </si>
  <si>
    <t xml:space="preserve">Юдина О.В.
   Дорогина Н.М.
   МУ «Шуйский ЦК» 
   ДК ст.Шуйская
   8142789238</t>
  </si>
  <si>
    <t xml:space="preserve">Выставка изделий ВК "Виктория"</t>
  </si>
  <si>
    <t xml:space="preserve">13-14.12.25</t>
  </si>
  <si>
    <t xml:space="preserve">Фотовыставка "Волонтёрские будни"</t>
  </si>
  <si>
    <t xml:space="preserve"> Фотовыставка "Волонтёрские будни"</t>
  </si>
  <si>
    <t xml:space="preserve">Благотворительный концерт в помощь участникам СВО</t>
  </si>
  <si>
    <t xml:space="preserve"> Благотворительный концерт в помощь участникам СВО</t>
  </si>
  <si>
    <t xml:space="preserve">классный час "В мире заботы и милосердия"</t>
  </si>
  <si>
    <t xml:space="preserve">Мероприятие было проведено накануне Всемирного дня защиты животных профессиональным ветеренарным врачом</t>
  </si>
  <si>
    <t xml:space="preserve">советник директора по воспитанию</t>
  </si>
  <si>
    <t xml:space="preserve">День открытых дверей в Доме Юнармии</t>
  </si>
  <si>
    <t xml:space="preserve">Школьники познакомились с деятельностью Всероссийского военно-патриотического движения</t>
  </si>
  <si>
    <t xml:space="preserve">учитель физической культуры</t>
  </si>
  <si>
    <t xml:space="preserve">Просмотр художественного фильма «Крепость»</t>
  </si>
  <si>
    <t xml:space="preserve">просмотр фильма</t>
  </si>
  <si>
    <t xml:space="preserve">Классный час "День белых журавлей"</t>
  </si>
  <si>
    <t xml:space="preserve">Ребята погрузились в историю этого символичного праздника, узнали о его глубоком смысле и о том, почему именно белый журавль стал символом памяти о павших героях.</t>
  </si>
  <si>
    <t xml:space="preserve">Торжественная линейка, посвящённая Дню памяти погибших сотрудников ОВД РФ</t>
  </si>
  <si>
    <t xml:space="preserve">линейка, приуроченная ко Дню памяти погибших при выполнении служебных обязанностей сотрудников органов внутренних дел Российской Федерации.</t>
  </si>
  <si>
    <t xml:space="preserve">участие во Всероссийской акции «Я-россиянин», посвященная Дню народного единства.</t>
  </si>
  <si>
    <t xml:space="preserve">Ученики узнали о многообразии культур народов России и о том, что всех жителей нашей страны объединяют общие ценности: единая география, история, Конституция Российской Федерации, духовно-нравственные ориентиры, великие победы и культурные достижения.</t>
  </si>
  <si>
    <t xml:space="preserve">классный руководитель</t>
  </si>
  <si>
    <t xml:space="preserve">познавательный разговор, посвященный Всемирному Дню ребенка</t>
  </si>
  <si>
    <t xml:space="preserve">Ребята активно обсуждали свои права и обязанности, что является фундаментом для понимания своей роли в обществе.</t>
  </si>
  <si>
    <t xml:space="preserve">классный час, посвященный Дню Неизвестного Солдата</t>
  </si>
  <si>
    <t xml:space="preserve">Ребята и педагоги вместе отправились в виртуальное путешествие по памятным местам России в рамках интерактивной игры. Мы вспоминали мемориалы, города-герои и важные вехи нашей истории, отвечая на вопросы и делясь знаниями.</t>
  </si>
  <si>
    <t xml:space="preserve">Урок мужества ко Дню героев Отечества</t>
  </si>
  <si>
    <t xml:space="preserve">День Героев Отечества в России — это памятная дата, которая отмечается в нашей стране ежегодно 9 декабря</t>
  </si>
  <si>
    <t xml:space="preserve">учитель истории</t>
  </si>
  <si>
    <t xml:space="preserve">Классный час, посвященный Дню Конституции</t>
  </si>
  <si>
    <t xml:space="preserve">проведение классного часа</t>
  </si>
  <si>
    <t xml:space="preserve">Акция «Капля жизни»</t>
  </si>
  <si>
    <t xml:space="preserve">посадили растения. Сад памяти</t>
  </si>
  <si>
    <t xml:space="preserve">Кросс наций</t>
  </si>
  <si>
    <t xml:space="preserve">память народа</t>
  </si>
  <si>
    <t xml:space="preserve">кл час «Калиниградская область»</t>
  </si>
  <si>
    <t xml:space="preserve">линейка памяти, посвященная 81годовщине Освобождения Карелии</t>
  </si>
  <si>
    <t xml:space="preserve">Урок мужества</t>
  </si>
  <si>
    <t xml:space="preserve">Просмотр к/ф "Крылья", возложение цветов к памятным доскам</t>
  </si>
  <si>
    <t xml:space="preserve">История праздника, рассказ о героях</t>
  </si>
  <si>
    <t xml:space="preserve">акция "Окна Героев"</t>
  </si>
  <si>
    <t xml:space="preserve">08-12.12.2025</t>
  </si>
  <si>
    <t xml:space="preserve">портреты участников СВО на окнах школы</t>
  </si>
  <si>
    <t xml:space="preserve">«По следам подвига»: День Неизвестного Солдата</t>
  </si>
  <si>
    <t xml:space="preserve">исторический квест «По следам подвига»</t>
  </si>
  <si>
    <t xml:space="preserve">праздник "Белые журавли"</t>
  </si>
  <si>
    <t xml:space="preserve">день, посвящённый памяти всех, кто отдал свою жизнь на полях сражений, и день, когда звучат стихи о мире, подвиге и любви к Родине.</t>
  </si>
  <si>
    <t xml:space="preserve">2.10 Перечень проведенных на территории муниципального района/муниципального округа/городского округа мероприятий, направленных на поддержку участников специальной военной операции и их семей</t>
  </si>
  <si>
    <t xml:space="preserve">«Подарок защитнику»</t>
  </si>
  <si>
    <t xml:space="preserve">акция по сбору подарков и писем</t>
  </si>
  <si>
    <t xml:space="preserve">Акция «Тепло из дома»</t>
  </si>
  <si>
    <t xml:space="preserve">Сбор гуманитарной помощи (теплые вещи, медикаменты) для бойцов на передовой.</t>
  </si>
  <si>
    <t xml:space="preserve">Творческий проект «Письмо солдату»</t>
  </si>
  <si>
    <t xml:space="preserve">Написание поздравительных писем и изготовление открыток. Моральная поддержка военнослужащих; воспитание гражданского долга.</t>
  </si>
  <si>
    <t xml:space="preserve">Благотворительная ярмарка «Новогоднее чудо»</t>
  </si>
  <si>
    <t xml:space="preserve">Продажа поделок, вырученные средства от которой направлены на поддержку семей мобилизованных земляков.</t>
  </si>
  <si>
    <t xml:space="preserve">письма солдатам, находящимся на передовой. Эти простые, но важные жесты поддержки напоминают нам о том, как значима моральная поддержка для тех, кто защищает нашу страну.</t>
  </si>
  <si>
    <t xml:space="preserve">ноябрь-декабрь</t>
  </si>
  <si>
    <t xml:space="preserve">Посылка солдатам</t>
  </si>
  <si>
    <t xml:space="preserve">Сбор посылок для содат</t>
  </si>
  <si>
    <t xml:space="preserve">Юдина О.В.
Дорогина Н.М.
МУ «Шуйский ЦК»
ДК ст.Шуйская
8142789238</t>
  </si>
  <si>
    <t xml:space="preserve">Встреча, посвященная волонтерской работе "СВОих не бросаем"</t>
  </si>
  <si>
    <t xml:space="preserve">Встреча была посвящена волонтерству и помощи фронту.</t>
  </si>
  <si>
    <t xml:space="preserve">Участие в акции "Письмо солдату"</t>
  </si>
  <si>
    <t xml:space="preserve">написание писем солдатам</t>
  </si>
  <si>
    <t xml:space="preserve">акция "Посылка солдату"</t>
  </si>
  <si>
    <t xml:space="preserve">сбор помощи солдатам</t>
  </si>
  <si>
    <t xml:space="preserve">сбор посылок для участников СВО</t>
  </si>
  <si>
    <t xml:space="preserve">Сбор средств и посылок "Своих не бросаем!"</t>
  </si>
  <si>
    <t xml:space="preserve">01.10-31.12.2025</t>
  </si>
  <si>
    <t xml:space="preserve">Сбор посылок, плетение сетей, изготовление свечей ит.д.</t>
  </si>
  <si>
    <t xml:space="preserve">Встреча Главы Администрации Прионежского муниципального района Г.Н. Шемета с членами семей участников СВО</t>
  </si>
  <si>
    <t xml:space="preserve">15.10.2025, 12.11.2025,18.11.2025,22.12.2025</t>
  </si>
  <si>
    <t xml:space="preserve">индивидуальные встречи</t>
  </si>
  <si>
    <t xml:space="preserve">Глава Администрации Прионежского муниципального района</t>
  </si>
  <si>
    <t xml:space="preserve">Вручение медалей членам семей и участникам СВО</t>
  </si>
  <si>
    <t xml:space="preserve">26.11.2025,03.12.2025, 10.12.2025</t>
  </si>
  <si>
    <t xml:space="preserve">Вручение медалей (посмертно)членам семей участников СВО</t>
  </si>
  <si>
    <t xml:space="preserve">2.11 Перечень проведенных на территории муниципального района/муниципального округа/городского округа мероприятий, направленных на социально-культурную адаптацию и интеграцию иностранных граждан</t>
  </si>
  <si>
    <t xml:space="preserve">2.12 Наличие муниципальных центров социально–культурной адаптации иностранных граждан/центров межнационального сотрудничества на территории муниципального района/муниципального округа/городского округа</t>
  </si>
  <si>
    <t xml:space="preserve">Дата и место проведения</t>
  </si>
  <si>
    <t xml:space="preserve">Количество иностранных граждан, принявших участие в мероприятии</t>
  </si>
  <si>
    <t xml:space="preserve">2.13 Количество иностранных граждан, воспользовавшихся услугами муниципального центра социально-культурной адаптации иностранных граждан / центра межнационального сотрудничества</t>
  </si>
  <si>
    <t xml:space="preserve">Вид услуг</t>
  </si>
  <si>
    <t xml:space="preserve">Количество специалистов, привлеченных к оказанию услуги</t>
  </si>
  <si>
    <t xml:space="preserve">Количество иностранных граждан, получивших услуги центра</t>
  </si>
  <si>
    <t xml:space="preserve">Юридическая</t>
  </si>
  <si>
    <t xml:space="preserve">Культурологическая</t>
  </si>
  <si>
    <t xml:space="preserve">Социальная</t>
  </si>
  <si>
    <t xml:space="preserve">2.14 Публикации в средствах массовой информации и информация, размещенная на радио, телевидении, в сети Интернет (на сайте органа местного самоуправления и сайтах подведомственных учреждений)</t>
  </si>
  <si>
    <t xml:space="preserve">Общее количество публикаций</t>
  </si>
  <si>
    <t xml:space="preserve">Название средства массовой информации/сайта, в котором размещены материалы</t>
  </si>
  <si>
    <t xml:space="preserve">газета "Прионежье"</t>
  </si>
  <si>
    <t xml:space="preserve">№38 3.10.2025</t>
  </si>
  <si>
    <t xml:space="preserve">Открыт прием заявок на конкурс "Вепсская сказка"</t>
  </si>
  <si>
    <t xml:space="preserve">№39 10.10.2025</t>
  </si>
  <si>
    <t xml:space="preserve">День памяти Ионы Яшезерского</t>
  </si>
  <si>
    <t xml:space="preserve">№42 31.10.2025</t>
  </si>
  <si>
    <t xml:space="preserve">В Рыбреке прошел фестиваль "Вепсская сказка"</t>
  </si>
  <si>
    <t xml:space="preserve">№47 5.12.2025</t>
  </si>
  <si>
    <t xml:space="preserve">Вепсские ремесла</t>
  </si>
  <si>
    <t xml:space="preserve">2.15 Изготовление и распространение наглядной информации (информационные листы, плакаты, справочники, буклеты) по вопросам реализации государственной национальной политики</t>
  </si>
  <si>
    <t xml:space="preserve">Вид наглядной информации</t>
  </si>
  <si>
    <t xml:space="preserve">Места распространения</t>
  </si>
  <si>
    <t xml:space="preserve">Количество распространенных экземпляров</t>
  </si>
  <si>
    <t xml:space="preserve">-</t>
  </si>
  <si>
    <t xml:space="preserve"> 1. Памятка "Действия учащихся террористическом акте" 2. Памятка "Безопасные осенние каникулы"   3 Памятка для родителей "Ответственность несовершеннолетних за вмешательство 
   в безопасную работу железнодорожного транспорта"</t>
  </si>
  <si>
    <t xml:space="preserve"> МОУ «Средняя школа № 44». п. Чална-1 </t>
  </si>
  <si>
    <t xml:space="preserve">Информационный стенд о праздновании в 2026 году 80-летия образования Калининградской области.Н стенде педагоги и ученики могут актуализировать свои знания об образовании и развитии Калининградской области.</t>
  </si>
  <si>
    <t xml:space="preserve">2.16 Информация о деятельности Консультативного совета (комиссии) по реализации государственной национальной политики при органе местного самоуправления</t>
  </si>
  <si>
    <t xml:space="preserve">Полное наименование Консультативного совета (комиссии)</t>
  </si>
  <si>
    <t xml:space="preserve">Периодичность проведения</t>
  </si>
  <si>
    <t xml:space="preserve">Количество заседаний в отчетный период</t>
  </si>
  <si>
    <t xml:space="preserve">Круг основных вопросов, решенных консультативным советом</t>
  </si>
  <si>
    <t xml:space="preserve">Оценка ОМСУ результативности
деятельности совета</t>
  </si>
  <si>
    <t xml:space="preserve">Консультационный совет при Главе Администрации Прионежского муниципального района по реализации национальной политики и развитию межнациональных и государственно – конфессиональных отношений</t>
  </si>
  <si>
    <t xml:space="preserve">Раз в полугодие</t>
  </si>
  <si>
    <t xml:space="preserve">3.1 Реализация на территории муниципального района/муниципального округа/городского округа мероприятий, направленных на этнокультурное, социальное и экономическое развитие карелов, вепсов и финнов, а также этнолокальных групп коренного русского населения (заонежане, пудожане, поморы), в отчетный период</t>
  </si>
  <si>
    <t xml:space="preserve">Участие в проекте "Творческая мастерская" (школьное инициативное бюджетирование)</t>
  </si>
  <si>
    <t xml:space="preserve">сентябрь-декабрь 2025</t>
  </si>
  <si>
    <t xml:space="preserve">Реализация проекта. Знакомство с вепсским фольклором.</t>
  </si>
  <si>
    <t xml:space="preserve">Выпуск второго издания сборника "Досюль это было…", посвященного ладвинскому диалекту</t>
  </si>
  <si>
    <t xml:space="preserve">Одной из особенностей речи жителей поселка Ладва являлся ладвинский диалект, который относится к северно-русским говорам Карелии. Сам диалект в наши дни прекратил свое существо-вание, исчезнув из бытового обихода, хотя еще в 60-е годы 20 века на нем говорило старшее поколение.</t>
  </si>
  <si>
    <t xml:space="preserve">МОУ Ладвинская СОШ № 4 Кирьянова О.С., Горячева Е.А., Гоцалюк Е.С., партнеры</t>
  </si>
  <si>
    <t xml:space="preserve">день словаря</t>
  </si>
  <si>
    <t xml:space="preserve">значимость русского языка и языков коренного народа России</t>
  </si>
  <si>
    <t xml:space="preserve">3.2 Наличие проектов и мероприятий по продвижению карельского и вепсского языков (языковые курсы, разговорные клубы, кружки) среди взрослого населения Республики Карелия в муниципальных районах/муниципальном округе/городских округах</t>
  </si>
  <si>
    <t xml:space="preserve">X</t>
  </si>
  <si>
    <t xml:space="preserve">Проекты и мероприятия не осуществляются</t>
  </si>
  <si>
    <t xml:space="preserve">Проекты и мероприятия осуществляются (при положительном ответе заполните таблицу)</t>
  </si>
  <si>
    <t xml:space="preserve">Населенные пункты, в которых осуществляются проекты и мероприятия по продвижению карельского и вепсского языков</t>
  </si>
  <si>
    <t xml:space="preserve">Возрастная категория</t>
  </si>
  <si>
    <t xml:space="preserve">Организация (учреждение), на базе которого осуществляется реализация проектов и мероприятий</t>
  </si>
  <si>
    <t xml:space="preserve">Карельский язык</t>
  </si>
  <si>
    <t xml:space="preserve">п. Новая Вилга, п. Мелиоративный</t>
  </si>
  <si>
    <t xml:space="preserve">старше 18 лет</t>
  </si>
  <si>
    <t xml:space="preserve">Карельская региональная общественная организация клуб карельского языка «Вечерние беседы»</t>
  </si>
  <si>
    <t xml:space="preserve">Вепсский язык</t>
  </si>
  <si>
    <t xml:space="preserve">с. Шелтозеро, с. Рыбрека, с. Шокша</t>
  </si>
  <si>
    <t xml:space="preserve">На базе МОУ "Шокшинская СОШ", МОУ "Рыборецкая СОШ", МОУ "Шелтозерская СОШ"</t>
  </si>
  <si>
    <t xml:space="preserve">3.3 Изучение предметов этнокультурной направленности «Край, в котором я живу», «Моя Карелия», «История Карелии» в общеобразовательных организациях в муниципальных районах/муниципальном округе/городских округах</t>
  </si>
  <si>
    <t xml:space="preserve">Изучение предметов этнокультурной направленности не осуществляются в образовательных организациях муниципальных районов/муниципального округа/городских округов</t>
  </si>
  <si>
    <t xml:space="preserve">Изучение предметов этнокультурной направленности осуществляются частично (не во всех образовательных организациях муниципальных районов/муниципального округа/городских округов)</t>
  </si>
  <si>
    <t xml:space="preserve">Изучение предметов этнокультурной направленности осуществляется в образовательных организациях муниципальных районов/муниципального округа/городских округов (в случае положительного ответа, поясните)</t>
  </si>
  <si>
    <t xml:space="preserve">Предметы этнокультурной направленности</t>
  </si>
  <si>
    <t xml:space="preserve">Образовательные организации</t>
  </si>
  <si>
    <t xml:space="preserve">«Край, в котором я живу»</t>
  </si>
  <si>
    <t xml:space="preserve">МОУ «Деревянкская СОШ №5», МОУ Шуйская СОШ №1, МОУ «Шелтозерская СОШ», МОУ «Средняя школа №2 п. Мелиоративный» МОУ «Деревянская СОШ № 9», МОУ «Ладва-Веткинская ООШ №7», МОУ «Шокшинская СОШ», МОУ</t>
  </si>
  <si>
    <t xml:space="preserve">«Моя Карелия»</t>
  </si>
  <si>
    <t xml:space="preserve">МОУ «Деревянкская СОШ №5», МОУ «Рыборецкая СОШ», МОУ Шуйская СОШ №1, МОУ «Шелтозерская СОШ», МОУ «Средняя школа №2 п. Мелиоративный», МОУ «Средняя школа №2 п. Мелиоративный», МОУ «Деревянская СОШ № 9», МОУ «Ладва-Веткинская ООШ №7», МОУ «Шокшинская СОШ», МОУ «Нововилговская средняя школа №3»</t>
  </si>
  <si>
    <t xml:space="preserve">«История Карелии»</t>
  </si>
  <si>
    <t xml:space="preserve">МОУ «СОШ №44 п. Бесовец», МОУ «Рыборецкая СОШ», МОУ Шуйская СОШ №1, МОУ «Средняя школа №2 п. Мелиоративный», МОУ «Деревянская СОШ № 9», МОУ «Шокшинская СОШ», МОУ «Деревянкская СОШ №5», нет отдельного курса (встроен в курс Истории)</t>
  </si>
  <si>
    <t xml:space="preserve">3.4 Наименование утвержденного плана мероприятий содействия развитию этнокультурного потенциала карелов с указанием реквизитов распорядительного акта</t>
  </si>
  <si>
    <t xml:space="preserve">подготовлен проект Распоряжения Администрации Прионежского муниципального района «Об утверждении Плана мероприятий содействия развитию этнокультурного потенциала вепсов Прионежского муниципального района»</t>
  </si>
  <si>
    <t xml:space="preserve">3.5 Наличие самодеятельных творческих коллективов, популяризирующих традиционную культуру карелов, вепсов и финнов, этнолокальных групп коренного русского населения (заонежан, пудожан, поморов)</t>
  </si>
  <si>
    <t xml:space="preserve">Наименование коллектива</t>
  </si>
  <si>
    <t xml:space="preserve">Учреждение (организация)</t>
  </si>
  <si>
    <t xml:space="preserve">Вокальная группа «Ildukecoi»</t>
  </si>
  <si>
    <t xml:space="preserve">50-60 лет</t>
  </si>
  <si>
    <t xml:space="preserve">МУ "Прионежский РЦК"</t>
  </si>
  <si>
    <t xml:space="preserve">Клуб карельского языка «Вечерние беседы» постановки и изучение карельского языка</t>
  </si>
  <si>
    <t xml:space="preserve">МУ «Нововилговский ДК»</t>
  </si>
  <si>
    <t xml:space="preserve">Песенный коллектив «Рябинушка» песни на вепсском языке</t>
  </si>
  <si>
    <t xml:space="preserve">30 до 65 лет</t>
  </si>
  <si>
    <t xml:space="preserve">МОУ «Рыборецкая СОШ»</t>
  </si>
  <si>
    <t xml:space="preserve">Фольклорные группы «Веселые ребята» и «Самоцветы»
  песни на вепсском языке</t>
  </si>
  <si>
    <t xml:space="preserve">От 5 лет до 15 лет</t>
  </si>
  <si>
    <t xml:space="preserve">Хор ветеранов</t>
  </si>
  <si>
    <t xml:space="preserve">От 50 до 70 лет</t>
  </si>
  <si>
    <t xml:space="preserve">МКУ «Шелтозерская КДЦ»</t>
  </si>
  <si>
    <t xml:space="preserve">Клуб односельчан</t>
  </si>
  <si>
    <t xml:space="preserve">От 50 лет и старше</t>
  </si>
  <si>
    <t xml:space="preserve">МУ «Шокшинский дом культуры»</t>
  </si>
  <si>
    <t xml:space="preserve">Клуб театрального мастерства «Театралы»</t>
  </si>
  <si>
    <t xml:space="preserve">От 3-60 лет</t>
  </si>
  <si>
    <t xml:space="preserve">Коллектив "Фортуна"</t>
  </si>
  <si>
    <t xml:space="preserve">От 60 лет и старше</t>
  </si>
  <si>
    <t xml:space="preserve">МУ "Дом культуры Мелиоративного с.п."</t>
  </si>
  <si>
    <t xml:space="preserve">4.1 Проведенные мероприятия с религиозными объединениями, действующими на территории муниципального района/муниципального округа/городского округа, в отчетном периоде</t>
  </si>
  <si>
    <t xml:space="preserve">Воскресные школы для прихожан в 10 муниципальных образованиях</t>
  </si>
  <si>
    <t xml:space="preserve">еженедельно по воскресеньям</t>
  </si>
  <si>
    <t xml:space="preserve">беседы с прихожанами (взрослые и дети)</t>
  </si>
  <si>
    <t xml:space="preserve">Местные религиозные организации</t>
  </si>
  <si>
    <t xml:space="preserve">Встреча с о.Станиславом, настоятелем Храма Царственных страстотерпцев в п.Новая Вилга. ,10-11 класс </t>
  </si>
  <si>
    <t xml:space="preserve">Круглый стол «Диалог культур и религий»</t>
  </si>
  <si>
    <t xml:space="preserve">Дискуссионная площадка для старшеклассников. Повышение уровня религиозной грамотности и уважения к иным убеждениям; отсутствие конфликтов на почве веры.</t>
  </si>
  <si>
    <t xml:space="preserve">4.2 Преподавание в образовательных организациях муниципального района/муниципального округа/городского округа курса ОРКСЭ (основы религиозных культур и светской этики)</t>
  </si>
  <si>
    <t xml:space="preserve">Населенные пункты и образовательные организации, в которых осуществляется преподавание</t>
  </si>
  <si>
    <t xml:space="preserve">Класс или возрастная группа обучающихся</t>
  </si>
  <si>
    <t xml:space="preserve">Количество обучающихся</t>
  </si>
  <si>
    <t xml:space="preserve">п. Шуя МОУ «Шуйская СОШ №1»</t>
  </si>
  <si>
    <t xml:space="preserve">4 классы</t>
  </si>
  <si>
    <t xml:space="preserve">п. Ладва-Ветка, МОУ «Ладва-Веткинская СОШ №7»</t>
  </si>
  <si>
    <t xml:space="preserve">с.Шокша МОУ «Шокшинская СОШ»</t>
  </si>
  <si>
    <t xml:space="preserve">с. Заозерье МОУ «Заозерская СОШ №10»</t>
  </si>
  <si>
    <t xml:space="preserve">П. Пай, МОУ «Пайская ООШ №8»</t>
  </si>
  <si>
    <t xml:space="preserve">4 класс</t>
  </si>
  <si>
    <t xml:space="preserve">п. Мелиоративный МОУ «Средняя школа №2»</t>
  </si>
  <si>
    <t xml:space="preserve">п. Новая Вилга МОУ «Нововилговская средняя школа №3»</t>
  </si>
  <si>
    <t xml:space="preserve">п. Ладва МОУ Ладвинская СОШ №4</t>
  </si>
  <si>
    <t xml:space="preserve">с. Шелтозеро МОУ «Шелтозерская СОШ»</t>
  </si>
  <si>
    <t xml:space="preserve">3 класс</t>
  </si>
  <si>
    <t xml:space="preserve">с. Рыбрека МОУ «Рыборецкая СОШ»</t>
  </si>
  <si>
    <t xml:space="preserve">с. Деревянное МОУ «Деревянская СОШ №9»</t>
  </si>
  <si>
    <t xml:space="preserve">п. Чална-1, МОУ «Средняя школа №44»</t>
  </si>
  <si>
    <t xml:space="preserve">п. Деревянка, МОУ «Деревянкская СОШ № 5»</t>
  </si>
  <si>
    <t xml:space="preserve">4.3 Факты обращений в администрации сельских (городских) поселений от религиозных организаций о передаче земель, зданий (строений), находящихся в муниципальной собственности, в собственность религиозных организаций на основании Федерального закона от 30.11.2010 № 327-ФЗ «О передаче религиозным организациям имущества религиозного назначения, находящегося в государственной или муниципальной собственности»</t>
  </si>
  <si>
    <t xml:space="preserve">Наименование организации-заявителя</t>
  </si>
  <si>
    <t xml:space="preserve">Результат рассмотрения обращения</t>
  </si>
  <si>
    <t xml:space="preserve">4.4 Факты обращения в администрации сельских (городских) поселений от религиозных (общественных) организаций с просьбой о строительстве объектов религиозного назначения</t>
  </si>
  <si>
    <t xml:space="preserve">4.5 Факты выдачи разрешений на строительство объектов религиозного назначения в соответствии с генеральным планом поселения и правилами землепользования и застройки</t>
  </si>
  <si>
    <t xml:space="preserve">Адрес или кадастровый номер земельного участка</t>
  </si>
  <si>
    <t xml:space="preserve">Реквизиты (номер, дата) разрешения на строительство</t>
  </si>
  <si>
    <t xml:space="preserve">4.6 Имеются ли конфликтные ситуации по причине отказа в передаче религиозным организациям имущества религиозного назначения, находящегося в государственной и муниципальной собственности, отказа в предоставлении в аренду земельных участков и выдачи разрешений на строительство объектов религиозного назначения</t>
  </si>
  <si>
    <t xml:space="preserve">Краткое описание конфликтной ситуации</t>
  </si>
  <si>
    <t xml:space="preserve">Меры, принятые органом местного самоуправления</t>
  </si>
  <si>
    <t xml:space="preserve">5.1 Перечень социально ориентированных некоммерческих организаций, не являющихся государственными и муниципальными учреждениями, (далее - СО НКО), с которыми осуществлялось взаимодействие в отчетном периоде</t>
  </si>
  <si>
    <t xml:space="preserve">Название СО НКО</t>
  </si>
  <si>
    <t xml:space="preserve">Ф.И.О. руководителя СО НКО (полностью)</t>
  </si>
  <si>
    <t xml:space="preserve">Контактные данные (адрес, тел./факс,
e-mail)</t>
  </si>
  <si>
    <t xml:space="preserve">Основные виды деятельности СО НКО</t>
  </si>
  <si>
    <t xml:space="preserve">Формы взаимодействия (совместные проекты, мероприятия, акции, контракты на выполнение услуг и т.п.)</t>
  </si>
  <si>
    <t xml:space="preserve">Карельская региональная общественная организация «Общество вепсской культуры»</t>
  </si>
  <si>
    <t xml:space="preserve">Чиркова Лариса Васильевна</t>
  </si>
  <si>
    <t xml:space="preserve">185000, Республика Карелия, г. Петрозаводск, пл. Ленина, 2, комн. 6, smolina84@inbox.ru </t>
  </si>
  <si>
    <t xml:space="preserve">Сегодня Общество вепсской культуры проводит огромную работу по сохранению, развитию и популяризации вепсского языка, культуры, традиций вепсского народа как в вепсских сельских поселениях Республики Карелия, так и в Ленинградской, Вологодской областях.</t>
  </si>
  <si>
    <t xml:space="preserve">Конференция, встреча </t>
  </si>
  <si>
    <t xml:space="preserve">5.2 Муниципальные целевые программы и непрограммные виды финансирования, в рамках которых предусмотрена и оказывается поддержка деятельности СО НКО</t>
  </si>
  <si>
    <t xml:space="preserve">Название программы (бюджетной строки) с указанием нормативного правого акта</t>
  </si>
  <si>
    <t xml:space="preserve">Наименование мероприятий программы</t>
  </si>
  <si>
    <t xml:space="preserve">Годовой объем финансирования в части поддержки СО НКО</t>
  </si>
  <si>
    <t xml:space="preserve">СО НКО, получившие финансовую поддержку (с указанием формы поддержки – наименование проекта, мероприятия, объем финансирования, краткая аннотация)</t>
  </si>
  <si>
    <t xml:space="preserve">5.3 Другие формы поддержки деятельности СО НКО</t>
  </si>
  <si>
    <t xml:space="preserve">Вид поддержки СО НКО</t>
  </si>
  <si>
    <t xml:space="preserve">Формы оказания поддержки СО НКО и, при наличии, нормативный правовой акт об оказании поддержки</t>
  </si>
  <si>
    <t xml:space="preserve">Количество СО НКО, получивших поддержку</t>
  </si>
  <si>
    <t xml:space="preserve">Имущественная  поддержка</t>
  </si>
  <si>
    <t xml:space="preserve">Предоставление на безвозмездной основе помещений для проведения мероприятий</t>
  </si>
  <si>
    <t xml:space="preserve">5.4 Деятельность общественных советов, работа которых обеспечивается органом местного самоуправления</t>
  </si>
  <si>
    <t xml:space="preserve">Наименование общественного совета с указанием нормативного правого акта</t>
  </si>
  <si>
    <t xml:space="preserve">Цель и основные задачи деятельности общественного совета</t>
  </si>
  <si>
    <t xml:space="preserve">Состав общественного совета с указанием ФИО председателя и секретаря, нормативного правового акта об утверждении состава, количества членов, % соотношения представителей органов власти и некоммерческих организаций</t>
  </si>
  <si>
    <t xml:space="preserve">Основные рассматриваемые вопросы, значимые решения, итоги работы за отчетный период</t>
  </si>
  <si>
    <t xml:space="preserve">Обеспечение прозрачности деятельности общественного совета
(ссылка на адрес размещения информации о Положении, составе, деятельности общественного совета в сети Интернет)</t>
  </si>
  <si>
    <t xml:space="preserve">Консультативный совет при Главе Администрации Прионежского муниципального района по реализации национальной политики и развитию государственно-конфессиональных отношений, создан постановлением Администрации Прионежского муниципального района от 27.12.2012 №3598</t>
  </si>
  <si>
    <t xml:space="preserve">Коллегиальный орган при Главе Администрации Прионежского муниципального района по вопросам реализации национальной политики и развитию государственно-конфессиональных отношений</t>
  </si>
  <si>
    <t xml:space="preserve">Состав совета утвержден постановлением Администрации Прионежского муниципального района от 23.12.2019 № 1199
  Председатель совета: Шемет Г.Н., Глава Администрации Прионежского муниципального района,
  Секретарь: Медведева Л.А., ведущий специалист отдела образования и социального развития Администрации.</t>
  </si>
  <si>
    <t xml:space="preserve">- организационная, техническая и информационная поддержка этнокультурных мероприятий;
  - поддержка и развитие отношений с представителями различных конфессий;
  - информационная и организационная поддержка участия некоммерческих организаций в конкурсных отборах, организуемых органами исполнительной власти Республики Карелия, Фондом, оператором Президентских грантов по развитию гражданского общества с целью привлечения финансовых средств на реализацию проектов на территории Прионежского муниципального района.</t>
  </si>
  <si>
    <t xml:space="preserve">http://prionego.ru/komissii/konsultativnyj-sovet-po-realizatsii-natsionalnoj-politiki</t>
  </si>
  <si>
    <t xml:space="preserve">Совет уполномоченных представителей вепсов при Главе Администрации Прионежского муниципального района, создан постановлением Администрации Прионежского муниципального района от 24.12.2019 № 1200 (предыдущий совет создан постановление Администрации ПМР от 27.04.2018 № 485)</t>
  </si>
  <si>
    <t xml:space="preserve">Рассмотрение вопросов, касающихся реализации национальных прав и интересов вепсов, проживающих на территории Прионежского муниципального района</t>
  </si>
  <si>
    <t xml:space="preserve">Состав совета утвержден постановлением Администрации Прионежского муниципального района от 26.09.2018 № 1167</t>
  </si>
  <si>
    <t xml:space="preserve">https://prionego.ru/komissii/sovet-upolnomochennykh-predstavitelej-vepsov</t>
  </si>
  <si>
    <t xml:space="preserve">Совет по делам инвалидов при Главе Администрации Прионежского муниципального района, создан постановлением Администрации Прионежского муниципального района от 31.01.2018 № 94</t>
  </si>
  <si>
    <t xml:space="preserve">Координация и обеспечение взаимодействия деятельности органов местного самоуправления Прионежского муниципального района, органов государственной власти, организаций, участвующих в работе с инвалидами, и представителей общественных объединений инвалидов, осуществляющих свою деятельность на территории Прионежского муниципального района, научных и образовательных организаций, занимающихся проблемами инвалидов, представителей и организаций работодателей (предпринимателей) по выработке и осуществлению согласованных планов и действий в отношении инвалидов, проживающих на территории Прионежского муниципального района, формированию доступной среды жизнедеятельности для лиц с ограниченными возможностями здоровья, реабилитации инвалидов.</t>
  </si>
  <si>
    <t xml:space="preserve">https://prionego.ru/index.php/komissii/sovet-po-delam-invalidov</t>
  </si>
  <si>
    <t xml:space="preserve">5.5 Значимые мероприятия, реализованные в отчетном периоде органом местного самоуправления совместно с СО НКО</t>
  </si>
  <si>
    <t xml:space="preserve">Это уникальный проект "Общества вепсской культуры", который в 2025 году приняла в своих стенах "Рыборецкая школа" при поддержке школ и домов культуры Прионежского района Карелии.На фестивале собрались вепсские национальные творческие коллективы из разных регионов нашей страны и представили свои сказочные мини-спектакли на вепсском языке.</t>
  </si>
  <si>
    <t xml:space="preserve">5.6 Основные социальные и общественно значимые темы (законодательные инициативы), инициированные в отчетном периоде представителями СО НКО</t>
  </si>
  <si>
    <t xml:space="preserve">Название и содержание социальной и общественно значимой темы (законодательной инициативы)</t>
  </si>
  <si>
    <t xml:space="preserve">Дата обсуждения и название мероприятия, в рамках которого произошло обсуждение темы
(законодательной инициативы)</t>
  </si>
  <si>
    <t xml:space="preserve">СО НКО, инициировавшая обсуждение социальной и общественно значимой темы 
(законодательной инициативы)</t>
  </si>
  <si>
    <t xml:space="preserve">Основные результаты работы (факты реализации)</t>
  </si>
  <si>
    <t xml:space="preserve">5.7 Итоги взаимодействия органа местного самоуправления с СО НКО, организация и итоги взаимодействия в отчетном периоде с Общественной палатой Республики Карелия основные проблемы взаимодействия и предполагаемые пути решения для эффективного диалога гражданского общества и представителей власти (текстовая форма отчета)</t>
  </si>
  <si>
    <t xml:space="preserve">5.8 Основные формы и механизмы взаимодействия органа местного самоуправления с СО НКО</t>
  </si>
  <si>
    <t xml:space="preserve">Сроки и место проведения мероприятия в отчетном периоде</t>
  </si>
  <si>
    <t xml:space="preserve">Организаторы / партнеры (с указанием наименования некоммерческой организации, Ф.И.О. руководителя и контактная информация)</t>
  </si>
  <si>
    <t xml:space="preserve">Основные цели, задачи и результаты работы</t>
  </si>
  <si>
    <t xml:space="preserve">КРОО "Общество вепсской культуры" , МОУ "Рыборецкая СОШ" </t>
  </si>
  <si>
    <t xml:space="preserve">Уникальный проект "Общества вепсской культуры", который в 2025 году приняла в своих стенах "Рыборецкая школа" при поддержке школ и домов культуры Прионежского района Карелии.На фестивале собрались вепсские национальные творческие коллективы из разных регионов нашей страны и представили свои сказочные мини-спектакли на вепсском языке.</t>
  </si>
  <si>
    <t xml:space="preserve">5.9 Проведенные мероприятия с СО НКО в отчетном периоде: количественный и качественный анализ (текстовая форма отчета)</t>
  </si>
  <si>
    <t xml:space="preserve">Уникальный проект "Общества вепсской культуры", который в 2025 году приняла в своих стенах "Рыборецкая школа" при поддержке школ и домов культуры Прионежского района Карелии.На фестивале собрались вепсские национальные творческие коллективы из разных регионов нашей страны и представили свои сказочные мини-спектакли на вепсском языке.Приняло участие 80 человек.  </t>
  </si>
  <si>
    <t xml:space="preserve">5.10 Анализ активности СО НКО в отчетном периоде в установленной сфере деятельности действующих на территории муниципального района/муниципального округа/городского округа: % соотношение действующих некоммерческих организаций к осуществляющим взаимодействие с органами местного самоуправления, востребованность реализации мероприятий и проектов некоммерческих организаций в местном сообществе (текстовая форма отчета)</t>
  </si>
  <si>
    <t xml:space="preserve">5.11 Основные проблемы взаимодействия и предполагаемые пути решения для эффективного диалога гражданского общества и представителей власти (текстовая форма отчета)</t>
  </si>
  <si>
    <t xml:space="preserve">В 2025 году эффективный диалог гражданского общества и должностных лиц Администрации Прионежского муниципального района и Администраций сельских поселений был достигнут в области реализации мероприятий по оказанию помощи</t>
  </si>
  <si>
    <t xml:space="preserve">6.1 Наиболее значимые мероприятия в сфере межнациональных и межконфессиональных отношений, запланированные органами местного самоуправления на очередной год</t>
  </si>
  <si>
    <t xml:space="preserve">Цель и планируемый результат</t>
  </si>
  <si>
    <t xml:space="preserve">Исполнители и партнеры (контактная информация)</t>
  </si>
  <si>
    <t xml:space="preserve">Праздник карельских игр </t>
  </si>
  <si>
    <t xml:space="preserve">30.04.2026 Сельское поселение Прионежского мун.р-на </t>
  </si>
  <si>
    <t xml:space="preserve">Знакомство с народными карельскими традициями в игровой форме, приобщение к  карельской культуре представителей разных национальностей, проживающих на территории района, внедрение национальных традиций в жизнь младшего и взрослого поколений, объединение и сплочение граждан</t>
  </si>
  <si>
    <t xml:space="preserve">МУ "Прионежский РЦК" 8900 463 00 76 </t>
  </si>
  <si>
    <t xml:space="preserve">Тематическая выстанка "Разнообразие народов-разнообразие культур"</t>
  </si>
  <si>
    <t xml:space="preserve">Апрель,  МКУ "Деревянкский ЦД" </t>
  </si>
  <si>
    <t xml:space="preserve">Выставка кукол в национальных костюмах направлена на укрепление традиций и знакомство жителей с разными национальностями</t>
  </si>
  <si>
    <t xml:space="preserve"> МКУ "Деревянкский ЦД", Деревянкская сельская библиотека</t>
  </si>
  <si>
    <t xml:space="preserve">Квест-игра "Откуда пришла грамота", посвященная Дню славянской письменности и культуры </t>
  </si>
  <si>
    <t xml:space="preserve">Май,  МКУ "Деревянкский ЦД" </t>
  </si>
  <si>
    <t xml:space="preserve">Знакомство с традициями и славянской письменности и культуры</t>
  </si>
  <si>
    <t xml:space="preserve">Праздник вепсской культуры</t>
  </si>
  <si>
    <t xml:space="preserve">Чтить традиции вепсской национальной культуры</t>
  </si>
  <si>
    <t xml:space="preserve">Министерство национальной и региональной политики РК,Администрация Шокшинского вепсского сельского поселения.</t>
  </si>
  <si>
    <t xml:space="preserve">Фестиваль "Мое Прионежье"</t>
  </si>
  <si>
    <t xml:space="preserve">Начало сентябряь 2026 г., Сельское поселение Прионежского мун.р-на </t>
  </si>
  <si>
    <t xml:space="preserve">Сохранение и популяризация традиционной народной культуры, представление народных песенно-хореографических традиций разных национальностей РФ, создание среды для творческого общения, повышение привлекательности сельских территорий, сохранение культурной самобытности </t>
  </si>
  <si>
    <t xml:space="preserve">Праздничный концерт ко Дню Росии</t>
  </si>
  <si>
    <t xml:space="preserve">4.11.2026 Сельское поселение Прионежского мун.р-на </t>
  </si>
  <si>
    <t xml:space="preserve">Объединение представителей разных народов РФ, проживающих на территории Прионежского р-на, через искусство и проведение культурно-массового мероприятия</t>
  </si>
  <si>
    <t xml:space="preserve">YIII фестиваль национальных культур</t>
  </si>
  <si>
    <t xml:space="preserve">МУ "Мелиоративный ДК" 07.11.2026</t>
  </si>
  <si>
    <t xml:space="preserve">формирование  уважения к истории и культуре народов России через знакомство с народами, проживающими на территории Российской Федерации</t>
  </si>
  <si>
    <t xml:space="preserve">Концерты и тематические мероприятия ко Дню народного единства</t>
  </si>
  <si>
    <t xml:space="preserve">Воспитание патриотизма, гражданственности, уважения к Родине и отечественной истории через культуру</t>
  </si>
  <si>
    <t xml:space="preserve">Вечер – встреча «В единстве наций - дружба народа» (ко Дню народного единства)</t>
  </si>
  <si>
    <t xml:space="preserve">октябрь,  МКУ "Деревянкский ЦД" </t>
  </si>
  <si>
    <t xml:space="preserve">фестиваль "Песенный клубок"</t>
  </si>
  <si>
    <t xml:space="preserve">КРОО "Общество вепсской культуры" совместно, МОУ "Шелтозерская СОШ"</t>
  </si>
  <si>
    <t xml:space="preserve">6.2 Совместные мероприятия (проекты) СО НКО с органом местного самоуправления, а также мероприятия (проекты) СО НКО, планируемые к реализации в очередном году</t>
  </si>
  <si>
    <t xml:space="preserve">МОУ "Шелтозерская СОШ", совместно с КРОО "Общество вепсской культуры" </t>
  </si>
  <si>
    <t xml:space="preserve">6.3 Памятные даты, события, юбилеи, отмечаемые в муниципальном образовании в очередном году (в хронологическом порядке)</t>
  </si>
  <si>
    <t xml:space="preserve">Памятная дата, событие, юбилей</t>
  </si>
  <si>
    <t xml:space="preserve">Число, месяц</t>
  </si>
  <si>
    <t xml:space="preserve">Мероприятия приурочены к данной памятной дате, событию, юбилею</t>
  </si>
  <si>
    <t xml:space="preserve">Примечание</t>
  </si>
  <si>
    <t xml:space="preserve">82-ая годовщина со Дня снятия блокады Ленинграда </t>
  </si>
  <si>
    <t xml:space="preserve">27.01.2026 </t>
  </si>
  <si>
    <t xml:space="preserve">Литературно-музыкальная гостиная (ДК Шокшинский)</t>
  </si>
  <si>
    <t xml:space="preserve">День защитника Отечества</t>
  </si>
  <si>
    <t xml:space="preserve">Праздничные концерты в Администрации и сельских поселениях Прионежского мун.р-на </t>
  </si>
  <si>
    <t xml:space="preserve">65 лет со Дня первого полета в космос</t>
  </si>
  <si>
    <t xml:space="preserve">Праздничная программа, посвященная 65-летию первого полета в космос</t>
  </si>
  <si>
    <t xml:space="preserve">День коренных малочисленных народов</t>
  </si>
  <si>
    <t xml:space="preserve">Праздник карельских игр</t>
  </si>
  <si>
    <t xml:space="preserve">День Победы</t>
  </si>
  <si>
    <t xml:space="preserve">Праздничные и торжественные мероприятия в сельских поселениях Прионежского мун.р-на </t>
  </si>
  <si>
    <t xml:space="preserve">День посёлка Деревянка</t>
  </si>
  <si>
    <t xml:space="preserve"> июнь 2026</t>
  </si>
  <si>
    <t xml:space="preserve">День рождение посёлка Деревянка "Здесь Родины моей начало..."</t>
  </si>
  <si>
    <t xml:space="preserve">День России</t>
  </si>
  <si>
    <t xml:space="preserve">День памяти и скорби</t>
  </si>
  <si>
    <t xml:space="preserve">Торжественное возложение цветов к мемориалу</t>
  </si>
  <si>
    <t xml:space="preserve">40-летие Госавтоинспекции ОГИБДД ОМВД России по Прионежскому району</t>
  </si>
  <si>
    <t xml:space="preserve">Праздничный концерт</t>
  </si>
  <si>
    <t xml:space="preserve">День села Шокша (юбилей)</t>
  </si>
  <si>
    <t xml:space="preserve">Концерт, детская игровая программа, дискотека</t>
  </si>
  <si>
    <t xml:space="preserve">День горняка</t>
  </si>
  <si>
    <t xml:space="preserve">Праздничный концерт в с. Рыбрека</t>
  </si>
  <si>
    <t xml:space="preserve">День памяти жертв Беслана</t>
  </si>
  <si>
    <t xml:space="preserve">Акция в Администрации Прионежского мун.р-на</t>
  </si>
  <si>
    <t xml:space="preserve">День Прионежского муниципального района</t>
  </si>
  <si>
    <t xml:space="preserve">День памяти святого преподобного Ионы Яшезерского</t>
  </si>
  <si>
    <t xml:space="preserve">Праздничная программа в с. Кварцитный</t>
  </si>
  <si>
    <t xml:space="preserve">Праздничный концерт ко Дню народного единства</t>
  </si>
  <si>
    <t xml:space="preserve">Ежегодное награждение лауреатов Прионежского района</t>
  </si>
  <si>
    <t xml:space="preserve">Церемония награждения "Лауреат года Прионежского муниципального района" </t>
  </si>
  <si>
    <t xml:space="preserve">6.4 Предложения по совершенствованию работы в сфере реализации государственной национальной политики на территории муниципального района/муниципального округа/городского округа (текстовая форма отчета)</t>
  </si>
  <si>
    <t xml:space="preserve">Расширить взаимодействие СО НКО в части формирования совместных ежегодных планов , информационного сопровождения реализуемых мероприятий</t>
  </si>
  <si>
    <t xml:space="preserve">Доля граждан, положительно оценивающих состояние межнациональных отношений в Республике Карелия в муниципальных образованиях, за 2025 год, %</t>
  </si>
  <si>
    <t xml:space="preserve"> Доля граждан, положительно оценивающих состояние межконфессиональных отношений в Республике Карелия в муниципальных образованиях, за 2025 год, %</t>
  </si>
  <si>
    <t xml:space="preserve">Уровень межнационального и межконфессионального согласия в муниципальном районе/муниципальном округе/городском округе за 2024 год</t>
  </si>
  <si>
    <t xml:space="preserve">ИТОГО</t>
  </si>
  <si>
    <t xml:space="preserve">Количество СО НКО, реализующих проекты на территории муниципального округа / муницпального района / городского округа за счет средств Фонда грантов Главы Республики Карелия в течение 2025 года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</si>
</sst>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"/>
    <numFmt numFmtId="166" formatCode="0"/>
    <numFmt numFmtId="167" formatCode="dd\.mm\.yyyy"/>
    <numFmt numFmtId="168" formatCode="dd\.mm"/>
    <numFmt numFmtId="169" formatCode="d\ mmmm\ yyyy"/>
    <numFmt numFmtId="170" formatCode="dd\.mm\.yy"/>
    <numFmt numFmtId="171" formatCode="dd\.mm\.yy\г"/>
    <numFmt numFmtId="172" formatCode="dd\.mm\.yyyy&quot;г.&quot;"/>
    <numFmt numFmtId="173" formatCode="d\ mmm\ yyyy"/>
    <numFmt numFmtId="174" formatCode="dd\.mm\.yy&quot; г&quot;"/>
    <numFmt numFmtId="175" formatCode="dd/mm/yyyy"/>
    <numFmt numFmtId="176" formatCode="mmm/yy"/>
    <numFmt numFmtId="177" formatCode="dd/mmm"/>
    <numFmt numFmtId="178" formatCode="0.0"/>
  </numFmts>
  <fonts count="27">
    <font>
      <sz val="10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  <charset val="1"/>
    </font>
    <font>
      <sz val="12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u val="single"/>
      <sz val="10"/>
      <color rgb="FF0563C1"/>
      <name val="Arial"/>
      <family val="0"/>
      <charset val="1"/>
    </font>
    <font>
      <sz val="10"/>
      <color rgb="FF000000"/>
      <name val="Arial"/>
      <family val="0"/>
      <charset val="1"/>
    </font>
    <font>
      <sz val="11"/>
      <name val="Times New Roman"/>
      <family val="0"/>
      <charset val="1"/>
    </font>
    <font>
      <sz val="11"/>
      <color rgb="FF000000"/>
      <name val="Times New Roman"/>
      <family val="0"/>
      <charset val="1"/>
    </font>
    <font>
      <sz val="11"/>
      <color rgb="FF000000"/>
      <name val="Cambria"/>
      <family val="0"/>
      <charset val="1"/>
    </font>
    <font>
      <sz val="10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11"/>
      <name val="Cambria"/>
      <family val="0"/>
      <charset val="1"/>
    </font>
    <font>
      <sz val="11"/>
      <color rgb="FF000000"/>
      <name val="Raleway"/>
      <family val="0"/>
      <charset val="1"/>
    </font>
    <font>
      <sz val="11"/>
      <color rgb="FF0000FF"/>
      <name val="Cambria"/>
      <family val="0"/>
      <charset val="1"/>
    </font>
    <font>
      <sz val="12"/>
      <name val="Times New Roman"/>
      <family val="0"/>
      <charset val="1"/>
    </font>
    <font>
      <sz val="10"/>
      <color rgb="FF0000FF"/>
      <name val="Arial"/>
      <family val="0"/>
      <charset val="1"/>
    </font>
    <font>
      <sz val="10"/>
      <color rgb="FF333333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sz val="10"/>
      <color rgb="FF333333"/>
      <name val="Times New Roman"/>
      <family val="0"/>
      <charset val="1"/>
    </font>
    <font>
      <sz val="10"/>
      <name val="Arial1"/>
      <family val="0"/>
      <charset val="1"/>
    </font>
    <font>
      <sz val="9"/>
      <name val="Times New Roman"/>
      <family val="0"/>
      <charset val="1"/>
    </font>
    <font>
      <sz val="11"/>
      <color rgb="FF000080"/>
      <name val="Times New Roman"/>
      <family val="0"/>
      <charset val="1"/>
    </font>
    <font>
      <sz val="11"/>
      <color rgb="FF0000FF"/>
      <name val="Times New Roman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C6DEB5"/>
        <bgColor rgb="FFD9EAD3"/>
      </patternFill>
    </fill>
    <fill>
      <patternFill patternType="solid">
        <fgColor rgb="FFFFFFFF"/>
        <bgColor rgb="FFFCE5CD"/>
      </patternFill>
    </fill>
    <fill>
      <patternFill patternType="solid">
        <fgColor rgb="FFB7B7B7"/>
        <bgColor rgb="FFE6B8AF"/>
      </patternFill>
    </fill>
    <fill>
      <patternFill patternType="solid">
        <fgColor rgb="FFE6B8AF"/>
        <bgColor rgb="FFF4CCCC"/>
      </patternFill>
    </fill>
    <fill>
      <patternFill patternType="solid">
        <fgColor rgb="FFFCE5CD"/>
        <bgColor rgb="FFD9EAD3"/>
      </patternFill>
    </fill>
    <fill>
      <patternFill patternType="solid">
        <fgColor rgb="FFD9EAD3"/>
        <bgColor rgb="FFC6DEB5"/>
      </patternFill>
    </fill>
    <fill>
      <patternFill patternType="solid">
        <fgColor rgb="FFC9DAF8"/>
        <bgColor rgb="FFD9EAD3"/>
      </patternFill>
    </fill>
    <fill>
      <patternFill patternType="solid">
        <fgColor rgb="FFF4CCCC"/>
        <bgColor rgb="FFE6B8A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72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3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7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6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CE5CD"/>
      <rgbColor rgb="FFC6DEB5"/>
      <rgbColor rgb="FF660066"/>
      <rgbColor rgb="FFFF8080"/>
      <rgbColor rgb="FF0563C1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E6B8AF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 pitchFamily="0" charset="1"/>
        <a:ea typeface=""/>
        <a:cs typeface=""/>
      </a:majorFont>
      <a:minorFont>
        <a:latin typeface="Arial" panose="020B06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medvedeva.prion@mail.ru,%2089004630098" TargetMode="External"/><Relationship Id="rId2" Type="http://schemas.openxmlformats.org/officeDocument/2006/relationships/hyperlink" Target="mailto:medvedeva.prion@mail.ru,%2089004630098" TargetMode="External"/><Relationship Id="rId3" Type="http://schemas.openxmlformats.org/officeDocument/2006/relationships/hyperlink" Target="mailto:paolann@yandex.ru,%2089535423667" TargetMode="External"/><Relationship Id="rId4" Type="http://schemas.openxmlformats.org/officeDocument/2006/relationships/hyperlink" Target="https://vk.com/club40611359" TargetMode="External"/><Relationship Id="rId5" Type="http://schemas.openxmlformats.org/officeDocument/2006/relationships/hyperlink" Target="https://vk.com/club40611359" TargetMode="External"/><Relationship Id="rId6" Type="http://schemas.openxmlformats.org/officeDocument/2006/relationships/hyperlink" Target="http://prionego.ru/komissii/konsultativnyj-sovet-po-realizatsii-natsionalnoj-politiki" TargetMode="External"/><Relationship Id="rId7" Type="http://schemas.openxmlformats.org/officeDocument/2006/relationships/hyperlink" Target="https://prionego.ru/komissii/sovet-upolnomochennykh-predstavitelej-vepsov" TargetMode="External"/><Relationship Id="rId8" Type="http://schemas.openxmlformats.org/officeDocument/2006/relationships/hyperlink" Target="https://prionego.ru/index.php/komissii/sovet-po-delam-invalidov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D1" colorId="64" zoomScale="90" zoomScaleNormal="90" zoomScalePageLayoutView="100" workbookViewId="0">
      <selection pane="topLeft" activeCell="L3" activeCellId="0" sqref="L3"/>
    </sheetView>
  </sheetViews>
  <sheetFormatPr defaultColWidth="13.3984375" defaultRowHeight="14.25" customHeight="true" zeroHeight="false" outlineLevelRow="0" outlineLevelCol="0"/>
  <cols>
    <col collapsed="false" customWidth="true" hidden="false" outlineLevel="0" max="4" min="4" style="1" width="21.84"/>
    <col collapsed="false" customWidth="true" hidden="false" outlineLevel="0" max="16384" min="16363" style="1" width="11.53"/>
  </cols>
  <sheetData>
    <row r="1" customFormat="false" ht="39.55" hidden="false" customHeight="true" outlineLevel="0" collapsed="false">
      <c r="A1" s="2" t="s">
        <v>0</v>
      </c>
      <c r="B1" s="2"/>
      <c r="C1" s="2"/>
      <c r="D1" s="2"/>
      <c r="E1" s="2" t="s">
        <v>1</v>
      </c>
      <c r="F1" s="2"/>
      <c r="G1" s="2" t="s">
        <v>2</v>
      </c>
      <c r="H1" s="2"/>
      <c r="I1" s="2" t="s">
        <v>3</v>
      </c>
      <c r="J1" s="2"/>
      <c r="K1" s="2" t="s">
        <v>4</v>
      </c>
      <c r="L1" s="2"/>
      <c r="M1" s="2" t="s">
        <v>5</v>
      </c>
      <c r="N1" s="2"/>
      <c r="O1" s="2" t="s">
        <v>6</v>
      </c>
      <c r="P1" s="2"/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</row>
    <row r="2" customFormat="false" ht="15" hidden="false" customHeight="true" outlineLevel="0" collapsed="false">
      <c r="A2" s="3" t="s">
        <v>12</v>
      </c>
      <c r="B2" s="3"/>
      <c r="C2" s="3"/>
      <c r="D2" s="3"/>
      <c r="E2" s="4" t="n">
        <v>74.5</v>
      </c>
      <c r="F2" s="5" t="n">
        <v>18.63</v>
      </c>
      <c r="G2" s="6" t="n">
        <v>932</v>
      </c>
      <c r="H2" s="7" t="n">
        <v>14.34</v>
      </c>
      <c r="I2" s="6" t="n">
        <v>77448</v>
      </c>
      <c r="J2" s="7" t="n">
        <f aca="false">I2/462861*100*0.1</f>
        <v>1.6732453155483</v>
      </c>
      <c r="K2" s="7" t="n">
        <f aca="false">I2/'Прионежский МР'!C1*100</f>
        <v>352.533114843643</v>
      </c>
      <c r="L2" s="7" t="n">
        <f aca="false">K2/780.97*100*0.15</f>
        <v>6.77106255381723</v>
      </c>
      <c r="M2" s="6" t="n">
        <v>77</v>
      </c>
      <c r="N2" s="7" t="n">
        <f aca="false">M2/839*100*0.05</f>
        <v>0.458879618593564</v>
      </c>
      <c r="O2" s="8" t="n">
        <v>15</v>
      </c>
      <c r="P2" s="9" t="n">
        <f aca="false">O2/51*100*0.05</f>
        <v>1.47058823529412</v>
      </c>
      <c r="Q2" s="8" t="n">
        <v>3</v>
      </c>
      <c r="R2" s="8" t="n">
        <v>4</v>
      </c>
      <c r="S2" s="8" t="n">
        <v>3</v>
      </c>
      <c r="T2" s="8" t="n">
        <v>4</v>
      </c>
      <c r="U2" s="7" t="n">
        <f aca="false">F2+H2+J2+L2+N2+P2+Q2+R2+S2+T2</f>
        <v>57.3437757232532</v>
      </c>
    </row>
    <row r="3" customFormat="false" ht="15" hidden="false" customHeight="false" outlineLevel="0" collapsed="false">
      <c r="U3" s="7"/>
    </row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8">
    <mergeCell ref="A1:D1"/>
    <mergeCell ref="E1:F1"/>
    <mergeCell ref="G1:H1"/>
    <mergeCell ref="I1:J1"/>
    <mergeCell ref="K1:L1"/>
    <mergeCell ref="M1:N1"/>
    <mergeCell ref="O1:P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228"/>
  <sheetViews>
    <sheetView showFormulas="false" showGridLines="true" showRowColHeaders="true" showZeros="true" rightToLeft="false" tabSelected="false" showOutlineSymbols="true" defaultGridColor="true" view="normal" topLeftCell="A235" colorId="64" zoomScale="90" zoomScaleNormal="90" zoomScalePageLayoutView="100" workbookViewId="0">
      <selection pane="topLeft" activeCell="A1" activeCellId="0" sqref="A1"/>
    </sheetView>
  </sheetViews>
  <sheetFormatPr defaultColWidth="13.3984375" defaultRowHeight="14.25" customHeight="true" zeroHeight="false" outlineLevelRow="0" outlineLevelCol="0"/>
  <cols>
    <col collapsed="false" customWidth="true" hidden="false" outlineLevel="0" max="1" min="1" style="1" width="26.97"/>
    <col collapsed="false" customWidth="true" hidden="false" outlineLevel="0" max="2" min="2" style="1" width="26.7"/>
    <col collapsed="false" customWidth="true" hidden="false" outlineLevel="0" max="3" min="3" style="1" width="26.43"/>
    <col collapsed="false" customWidth="true" hidden="false" outlineLevel="0" max="4" min="4" style="1" width="45.32"/>
    <col collapsed="false" customWidth="true" hidden="false" outlineLevel="0" max="5" min="5" style="1" width="26.57"/>
    <col collapsed="false" customWidth="true" hidden="false" outlineLevel="0" max="6" min="6" style="1" width="32.1"/>
    <col collapsed="false" customWidth="true" hidden="false" outlineLevel="0" max="7" min="7" style="1" width="26.84"/>
  </cols>
  <sheetData>
    <row r="1" customFormat="false" ht="68.65" hidden="false" customHeight="false" outlineLevel="0" collapsed="false">
      <c r="A1" s="10" t="s">
        <v>13</v>
      </c>
      <c r="B1" s="10" t="s">
        <v>13</v>
      </c>
      <c r="C1" s="11" t="n">
        <v>21969</v>
      </c>
      <c r="D1" s="12"/>
      <c r="E1" s="12"/>
      <c r="F1" s="12"/>
      <c r="G1" s="12"/>
      <c r="H1" s="12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customFormat="false" ht="14.25" hidden="false" customHeight="false" outlineLevel="0" collapsed="false">
      <c r="A2" s="12"/>
      <c r="B2" s="12"/>
      <c r="C2" s="12"/>
      <c r="D2" s="12"/>
      <c r="E2" s="12"/>
      <c r="F2" s="12"/>
      <c r="G2" s="12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customFormat="false" ht="147" hidden="false" customHeight="true" outlineLevel="0" collapsed="false">
      <c r="A3" s="10" t="s">
        <v>14</v>
      </c>
      <c r="B3" s="10" t="s">
        <v>14</v>
      </c>
      <c r="C3" s="10"/>
      <c r="D3" s="10"/>
      <c r="E3" s="10"/>
      <c r="F3" s="10"/>
      <c r="G3" s="10"/>
      <c r="H3" s="12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customFormat="false" ht="14.25" hidden="false" customHeight="true" outlineLevel="0" collapsed="false">
      <c r="A4" s="14"/>
      <c r="B4" s="14"/>
      <c r="C4" s="10" t="s">
        <v>15</v>
      </c>
      <c r="D4" s="10"/>
      <c r="E4" s="10"/>
      <c r="F4" s="10"/>
      <c r="G4" s="10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customFormat="false" ht="14.25" hidden="false" customHeight="true" outlineLevel="0" collapsed="false">
      <c r="A5" s="11"/>
      <c r="B5" s="11" t="s">
        <v>16</v>
      </c>
      <c r="C5" s="10" t="s">
        <v>17</v>
      </c>
      <c r="D5" s="10"/>
      <c r="E5" s="10"/>
      <c r="F5" s="10"/>
      <c r="G5" s="10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customFormat="false" ht="46.25" hidden="false" customHeight="false" outlineLevel="0" collapsed="false">
      <c r="A6" s="10" t="s">
        <v>18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customFormat="false" ht="102.2" hidden="false" customHeight="false" outlineLevel="0" collapsed="false">
      <c r="A7" s="11"/>
      <c r="B7" s="13" t="s">
        <v>24</v>
      </c>
      <c r="C7" s="13" t="s">
        <v>25</v>
      </c>
      <c r="D7" s="13" t="s">
        <v>26</v>
      </c>
      <c r="E7" s="13" t="s">
        <v>27</v>
      </c>
      <c r="F7" s="13" t="s">
        <v>28</v>
      </c>
      <c r="G7" s="11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customFormat="false" ht="102.2" hidden="false" customHeight="false" outlineLevel="0" collapsed="false">
      <c r="A8" s="11"/>
      <c r="B8" s="13" t="s">
        <v>29</v>
      </c>
      <c r="C8" s="13" t="s">
        <v>30</v>
      </c>
      <c r="D8" s="13" t="s">
        <v>31</v>
      </c>
      <c r="E8" s="13" t="s">
        <v>27</v>
      </c>
      <c r="F8" s="13" t="s">
        <v>28</v>
      </c>
      <c r="G8" s="11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customFormat="false" ht="91" hidden="false" customHeight="false" outlineLevel="0" collapsed="false">
      <c r="A9" s="11"/>
      <c r="B9" s="13" t="s">
        <v>32</v>
      </c>
      <c r="C9" s="13" t="s">
        <v>33</v>
      </c>
      <c r="D9" s="13" t="s">
        <v>34</v>
      </c>
      <c r="E9" s="13" t="s">
        <v>27</v>
      </c>
      <c r="F9" s="13" t="s">
        <v>28</v>
      </c>
      <c r="G9" s="11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customFormat="false" ht="91" hidden="false" customHeight="false" outlineLevel="0" collapsed="false">
      <c r="A10" s="11"/>
      <c r="B10" s="13" t="s">
        <v>35</v>
      </c>
      <c r="C10" s="13" t="s">
        <v>36</v>
      </c>
      <c r="D10" s="13" t="s">
        <v>37</v>
      </c>
      <c r="E10" s="13" t="s">
        <v>27</v>
      </c>
      <c r="F10" s="13" t="s">
        <v>28</v>
      </c>
      <c r="G10" s="11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customFormat="false" ht="57.45" hidden="false" customHeight="false" outlineLevel="0" collapsed="false">
      <c r="A11" s="11"/>
      <c r="B11" s="13" t="s">
        <v>38</v>
      </c>
      <c r="C11" s="13" t="s">
        <v>39</v>
      </c>
      <c r="D11" s="13" t="s">
        <v>40</v>
      </c>
      <c r="E11" s="13" t="s">
        <v>27</v>
      </c>
      <c r="F11" s="13" t="s">
        <v>28</v>
      </c>
      <c r="G11" s="11"/>
      <c r="H11" s="1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customFormat="false" ht="57.45" hidden="false" customHeight="false" outlineLevel="0" collapsed="false">
      <c r="A12" s="11"/>
      <c r="B12" s="13" t="s">
        <v>41</v>
      </c>
      <c r="C12" s="13" t="s">
        <v>42</v>
      </c>
      <c r="D12" s="13" t="s">
        <v>43</v>
      </c>
      <c r="E12" s="13" t="s">
        <v>27</v>
      </c>
      <c r="F12" s="13" t="s">
        <v>44</v>
      </c>
      <c r="G12" s="11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customFormat="false" ht="14.25" hidden="false" customHeight="false" outlineLevel="0" collapsed="false">
      <c r="A13" s="11"/>
      <c r="B13" s="11"/>
      <c r="C13" s="11"/>
      <c r="D13" s="11"/>
      <c r="E13" s="11"/>
      <c r="F13" s="11"/>
      <c r="G13" s="11"/>
      <c r="H13" s="1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customFormat="false" ht="14.25" hidden="false" customHeight="false" outlineLevel="0" collapsed="false">
      <c r="A14" s="11"/>
      <c r="B14" s="11"/>
      <c r="C14" s="11"/>
      <c r="D14" s="11"/>
      <c r="E14" s="11"/>
      <c r="F14" s="11"/>
      <c r="G14" s="11"/>
      <c r="H14" s="1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customFormat="false" ht="14.25" hidden="false" customHeight="false" outlineLevel="0" collapsed="false">
      <c r="A15" s="11"/>
      <c r="B15" s="11"/>
      <c r="C15" s="11"/>
      <c r="D15" s="11"/>
      <c r="E15" s="11"/>
      <c r="F15" s="11"/>
      <c r="G15" s="11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customFormat="false" ht="14.25" hidden="false" customHeight="false" outlineLevel="0" collapsed="false">
      <c r="A16" s="11"/>
      <c r="B16" s="11"/>
      <c r="C16" s="11"/>
      <c r="D16" s="11"/>
      <c r="E16" s="11"/>
      <c r="F16" s="11"/>
      <c r="G16" s="11"/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customFormat="false" ht="14.25" hidden="false" customHeight="false" outlineLevel="0" collapsed="false">
      <c r="A17" s="11"/>
      <c r="B17" s="11"/>
      <c r="C17" s="11"/>
      <c r="D17" s="11"/>
      <c r="E17" s="11"/>
      <c r="F17" s="11"/>
      <c r="G17" s="11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customFormat="false" ht="14.25" hidden="false" customHeight="false" outlineLevel="0" collapsed="false">
      <c r="A18" s="11"/>
      <c r="B18" s="11"/>
      <c r="C18" s="11"/>
      <c r="D18" s="11"/>
      <c r="E18" s="11"/>
      <c r="F18" s="11"/>
      <c r="G18" s="11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customFormat="false" ht="14.25" hidden="false" customHeight="false" outlineLevel="0" collapsed="false">
      <c r="A19" s="11"/>
      <c r="B19" s="11"/>
      <c r="C19" s="11"/>
      <c r="D19" s="11"/>
      <c r="E19" s="11"/>
      <c r="F19" s="11"/>
      <c r="G19" s="11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customFormat="false" ht="14.25" hidden="false" customHeight="false" outlineLevel="0" collapsed="false">
      <c r="A20" s="11"/>
      <c r="B20" s="11"/>
      <c r="C20" s="11"/>
      <c r="D20" s="11"/>
      <c r="E20" s="11"/>
      <c r="F20" s="11"/>
      <c r="G20" s="11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customFormat="false" ht="14.25" hidden="false" customHeight="false" outlineLevel="0" collapsed="false">
      <c r="A21" s="11"/>
      <c r="B21" s="11"/>
      <c r="C21" s="11"/>
      <c r="D21" s="11"/>
      <c r="E21" s="11"/>
      <c r="F21" s="11"/>
      <c r="G21" s="11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customFormat="false" ht="14.25" hidden="false" customHeight="false" outlineLevel="0" collapsed="false">
      <c r="A22" s="11"/>
      <c r="B22" s="11"/>
      <c r="C22" s="11"/>
      <c r="D22" s="11"/>
      <c r="E22" s="11"/>
      <c r="F22" s="11"/>
      <c r="G22" s="11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customFormat="false" ht="57.45" hidden="false" customHeight="true" outlineLevel="0" collapsed="false">
      <c r="A23" s="10" t="s">
        <v>45</v>
      </c>
      <c r="B23" s="10" t="s">
        <v>45</v>
      </c>
      <c r="C23" s="10"/>
      <c r="D23" s="10"/>
      <c r="E23" s="10"/>
      <c r="F23" s="10"/>
      <c r="G23" s="10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customFormat="false" ht="14.25" hidden="false" customHeight="true" outlineLevel="0" collapsed="false">
      <c r="A24" s="11" t="s">
        <v>27</v>
      </c>
      <c r="B24" s="11" t="s">
        <v>27</v>
      </c>
      <c r="C24" s="10" t="s">
        <v>15</v>
      </c>
      <c r="D24" s="10"/>
      <c r="E24" s="10"/>
      <c r="F24" s="10"/>
      <c r="G24" s="10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customFormat="false" ht="14.25" hidden="false" customHeight="true" outlineLevel="0" collapsed="false">
      <c r="A25" s="11"/>
      <c r="B25" s="11" t="s">
        <v>16</v>
      </c>
      <c r="C25" s="10" t="s">
        <v>17</v>
      </c>
      <c r="D25" s="10"/>
      <c r="E25" s="10"/>
      <c r="F25" s="10"/>
      <c r="G25" s="10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customFormat="false" ht="46.25" hidden="false" customHeight="false" outlineLevel="0" collapsed="false">
      <c r="A26" s="10" t="s">
        <v>46</v>
      </c>
      <c r="B26" s="10" t="s">
        <v>46</v>
      </c>
      <c r="C26" s="10" t="s">
        <v>47</v>
      </c>
      <c r="D26" s="10" t="s">
        <v>20</v>
      </c>
      <c r="E26" s="10" t="s">
        <v>48</v>
      </c>
      <c r="F26" s="10" t="s">
        <v>49</v>
      </c>
      <c r="G26" s="10" t="s">
        <v>50</v>
      </c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customFormat="false" ht="102.2" hidden="false" customHeight="false" outlineLevel="0" collapsed="false">
      <c r="A27" s="11"/>
      <c r="B27" s="15" t="s">
        <v>51</v>
      </c>
      <c r="C27" s="15" t="s">
        <v>52</v>
      </c>
      <c r="D27" s="15" t="s">
        <v>53</v>
      </c>
      <c r="E27" s="11"/>
      <c r="F27" s="11" t="s">
        <v>27</v>
      </c>
      <c r="G27" s="11"/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customFormat="false" ht="102.2" hidden="false" customHeight="false" outlineLevel="0" collapsed="false">
      <c r="A28" s="11"/>
      <c r="B28" s="15" t="s">
        <v>54</v>
      </c>
      <c r="C28" s="15" t="s">
        <v>55</v>
      </c>
      <c r="D28" s="15" t="s">
        <v>56</v>
      </c>
      <c r="E28" s="11"/>
      <c r="F28" s="11" t="s">
        <v>27</v>
      </c>
      <c r="G28" s="11" t="s">
        <v>27</v>
      </c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customFormat="false" ht="35.05" hidden="false" customHeight="false" outlineLevel="0" collapsed="false">
      <c r="A29" s="11"/>
      <c r="B29" s="15" t="s">
        <v>57</v>
      </c>
      <c r="C29" s="15" t="s">
        <v>58</v>
      </c>
      <c r="D29" s="15" t="s">
        <v>59</v>
      </c>
      <c r="E29" s="11"/>
      <c r="F29" s="11" t="s">
        <v>27</v>
      </c>
      <c r="G29" s="11" t="s">
        <v>27</v>
      </c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customFormat="false" ht="102.2" hidden="false" customHeight="false" outlineLevel="0" collapsed="false">
      <c r="A30" s="11"/>
      <c r="B30" s="15" t="s">
        <v>60</v>
      </c>
      <c r="C30" s="15" t="s">
        <v>61</v>
      </c>
      <c r="D30" s="15" t="s">
        <v>62</v>
      </c>
      <c r="E30" s="11"/>
      <c r="F30" s="11" t="s">
        <v>27</v>
      </c>
      <c r="G30" s="11" t="s">
        <v>27</v>
      </c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customFormat="false" ht="57.45" hidden="false" customHeight="false" outlineLevel="0" collapsed="false">
      <c r="A31" s="11"/>
      <c r="B31" s="15" t="s">
        <v>63</v>
      </c>
      <c r="C31" s="15" t="s">
        <v>64</v>
      </c>
      <c r="D31" s="15" t="s">
        <v>65</v>
      </c>
      <c r="E31" s="11"/>
      <c r="F31" s="11"/>
      <c r="G31" s="11"/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customFormat="false" ht="102.2" hidden="false" customHeight="false" outlineLevel="0" collapsed="false">
      <c r="A32" s="11"/>
      <c r="B32" s="15" t="s">
        <v>66</v>
      </c>
      <c r="C32" s="15" t="s">
        <v>67</v>
      </c>
      <c r="D32" s="15" t="s">
        <v>68</v>
      </c>
      <c r="E32" s="11"/>
      <c r="F32" s="11"/>
      <c r="G32" s="11"/>
      <c r="H32" s="1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customFormat="false" ht="79.85" hidden="false" customHeight="false" outlineLevel="0" collapsed="false">
      <c r="A33" s="11"/>
      <c r="B33" s="15" t="s">
        <v>69</v>
      </c>
      <c r="C33" s="15" t="s">
        <v>52</v>
      </c>
      <c r="D33" s="15" t="s">
        <v>70</v>
      </c>
      <c r="E33" s="11"/>
      <c r="F33" s="11"/>
      <c r="G33" s="11"/>
      <c r="H33" s="1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customFormat="false" ht="113.4" hidden="false" customHeight="false" outlineLevel="0" collapsed="false">
      <c r="A34" s="11"/>
      <c r="B34" s="15" t="s">
        <v>71</v>
      </c>
      <c r="C34" s="15" t="s">
        <v>52</v>
      </c>
      <c r="D34" s="15" t="s">
        <v>72</v>
      </c>
      <c r="E34" s="11"/>
      <c r="F34" s="11"/>
      <c r="G34" s="11"/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customFormat="false" ht="102.2" hidden="false" customHeight="false" outlineLevel="0" collapsed="false">
      <c r="A35" s="11"/>
      <c r="B35" s="15" t="s">
        <v>73</v>
      </c>
      <c r="C35" s="15" t="s">
        <v>74</v>
      </c>
      <c r="D35" s="15" t="s">
        <v>75</v>
      </c>
      <c r="E35" s="11"/>
      <c r="F35" s="11" t="s">
        <v>27</v>
      </c>
      <c r="G35" s="11" t="s">
        <v>27</v>
      </c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customFormat="false" ht="46.25" hidden="false" customHeight="false" outlineLevel="0" collapsed="false">
      <c r="A36" s="11"/>
      <c r="B36" s="15" t="s">
        <v>76</v>
      </c>
      <c r="C36" s="15" t="s">
        <v>77</v>
      </c>
      <c r="D36" s="15" t="s">
        <v>78</v>
      </c>
      <c r="E36" s="11"/>
      <c r="F36" s="11"/>
      <c r="G36" s="11"/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customFormat="false" ht="102.2" hidden="false" customHeight="false" outlineLevel="0" collapsed="false">
      <c r="A37" s="11"/>
      <c r="B37" s="15" t="s">
        <v>79</v>
      </c>
      <c r="C37" s="15" t="s">
        <v>80</v>
      </c>
      <c r="D37" s="15" t="s">
        <v>81</v>
      </c>
      <c r="E37" s="11"/>
      <c r="F37" s="11"/>
      <c r="G37" s="11"/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customFormat="false" ht="102.2" hidden="false" customHeight="false" outlineLevel="0" collapsed="false">
      <c r="A38" s="11"/>
      <c r="B38" s="15" t="s">
        <v>82</v>
      </c>
      <c r="C38" s="15" t="s">
        <v>52</v>
      </c>
      <c r="D38" s="15" t="s">
        <v>83</v>
      </c>
      <c r="E38" s="11"/>
      <c r="F38" s="11"/>
      <c r="G38" s="11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customFormat="false" ht="113.4" hidden="false" customHeight="false" outlineLevel="0" collapsed="false">
      <c r="A39" s="11"/>
      <c r="B39" s="15" t="s">
        <v>84</v>
      </c>
      <c r="C39" s="15" t="s">
        <v>55</v>
      </c>
      <c r="D39" s="15" t="s">
        <v>85</v>
      </c>
      <c r="E39" s="11"/>
      <c r="F39" s="11"/>
      <c r="G39" s="11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customFormat="false" ht="113.4" hidden="false" customHeight="false" outlineLevel="0" collapsed="false">
      <c r="A40" s="11"/>
      <c r="B40" s="15" t="s">
        <v>86</v>
      </c>
      <c r="C40" s="15" t="s">
        <v>87</v>
      </c>
      <c r="D40" s="15" t="s">
        <v>88</v>
      </c>
      <c r="E40" s="11"/>
      <c r="F40" s="11"/>
      <c r="G40" s="11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customFormat="false" ht="91" hidden="false" customHeight="false" outlineLevel="0" collapsed="false">
      <c r="A41" s="11"/>
      <c r="B41" s="15" t="s">
        <v>89</v>
      </c>
      <c r="C41" s="15" t="s">
        <v>90</v>
      </c>
      <c r="D41" s="15" t="s">
        <v>91</v>
      </c>
      <c r="E41" s="11"/>
      <c r="F41" s="11"/>
      <c r="G41" s="11"/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customFormat="false" ht="14.25" hidden="false" customHeight="false" outlineLevel="0" collapsed="false">
      <c r="A42" s="11"/>
      <c r="B42" s="11"/>
      <c r="C42" s="11"/>
      <c r="D42" s="11"/>
      <c r="E42" s="11"/>
      <c r="F42" s="11"/>
      <c r="G42" s="11"/>
      <c r="H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customFormat="false" ht="14.25" hidden="false" customHeight="false" outlineLevel="0" collapsed="false">
      <c r="A43" s="11"/>
      <c r="B43" s="11"/>
      <c r="C43" s="11"/>
      <c r="D43" s="11"/>
      <c r="E43" s="11"/>
      <c r="F43" s="11"/>
      <c r="G43" s="11"/>
      <c r="H43" s="1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customFormat="false" ht="14.25" hidden="false" customHeight="false" outlineLevel="0" collapsed="false">
      <c r="A44" s="11"/>
      <c r="B44" s="11"/>
      <c r="C44" s="11"/>
      <c r="D44" s="11"/>
      <c r="E44" s="11"/>
      <c r="F44" s="11"/>
      <c r="G44" s="11"/>
      <c r="H44" s="1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customFormat="false" ht="14.25" hidden="false" customHeight="false" outlineLevel="0" collapsed="false">
      <c r="A45" s="11"/>
      <c r="B45" s="11"/>
      <c r="C45" s="11"/>
      <c r="D45" s="11"/>
      <c r="E45" s="11"/>
      <c r="F45" s="11"/>
      <c r="G45" s="11"/>
      <c r="H45" s="1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customFormat="false" ht="57.45" hidden="false" customHeight="true" outlineLevel="0" collapsed="false">
      <c r="A46" s="10" t="s">
        <v>92</v>
      </c>
      <c r="B46" s="10" t="s">
        <v>92</v>
      </c>
      <c r="C46" s="10"/>
      <c r="D46" s="10"/>
      <c r="E46" s="10"/>
      <c r="F46" s="10"/>
      <c r="G46" s="10"/>
      <c r="H46" s="10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customFormat="false" ht="14.25" hidden="false" customHeight="true" outlineLevel="0" collapsed="false">
      <c r="A47" s="11"/>
      <c r="B47" s="11"/>
      <c r="C47" s="10" t="s">
        <v>15</v>
      </c>
      <c r="D47" s="10"/>
      <c r="E47" s="10"/>
      <c r="F47" s="10"/>
      <c r="G47" s="10"/>
      <c r="H47" s="10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customFormat="false" ht="14.25" hidden="false" customHeight="true" outlineLevel="0" collapsed="false">
      <c r="A48" s="11" t="s">
        <v>27</v>
      </c>
      <c r="B48" s="11" t="s">
        <v>16</v>
      </c>
      <c r="C48" s="10" t="s">
        <v>17</v>
      </c>
      <c r="D48" s="10"/>
      <c r="E48" s="10"/>
      <c r="F48" s="10"/>
      <c r="G48" s="10"/>
      <c r="H48" s="10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customFormat="false" ht="102.2" hidden="false" customHeight="false" outlineLevel="0" collapsed="false">
      <c r="A49" s="10" t="s">
        <v>93</v>
      </c>
      <c r="B49" s="10" t="s">
        <v>93</v>
      </c>
      <c r="C49" s="10" t="s">
        <v>94</v>
      </c>
      <c r="D49" s="10" t="s">
        <v>20</v>
      </c>
      <c r="E49" s="10" t="s">
        <v>95</v>
      </c>
      <c r="F49" s="10" t="s">
        <v>96</v>
      </c>
      <c r="G49" s="10" t="s">
        <v>97</v>
      </c>
      <c r="H49" s="10" t="s">
        <v>98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customFormat="false" ht="68.65" hidden="false" customHeight="false" outlineLevel="0" collapsed="false">
      <c r="A50" s="11"/>
      <c r="B50" s="16" t="s">
        <v>99</v>
      </c>
      <c r="C50" s="16" t="s">
        <v>100</v>
      </c>
      <c r="D50" s="11" t="s">
        <v>27</v>
      </c>
      <c r="E50" s="11" t="s">
        <v>101</v>
      </c>
      <c r="F50" s="11" t="s">
        <v>102</v>
      </c>
      <c r="G50" s="11" t="s">
        <v>103</v>
      </c>
      <c r="H50" s="11" t="s">
        <v>104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customFormat="false" ht="14.25" hidden="false" customHeight="false" outlineLevel="0" collapsed="false">
      <c r="A51" s="12"/>
      <c r="B51" s="12"/>
      <c r="C51" s="12"/>
      <c r="D51" s="12"/>
      <c r="E51" s="12"/>
      <c r="F51" s="12"/>
      <c r="G51" s="12"/>
      <c r="H51" s="1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customFormat="false" ht="169.4" hidden="false" customHeight="true" outlineLevel="0" collapsed="false">
      <c r="A52" s="10" t="s">
        <v>105</v>
      </c>
      <c r="B52" s="10" t="s">
        <v>105</v>
      </c>
      <c r="C52" s="10"/>
      <c r="D52" s="10"/>
      <c r="E52" s="10"/>
      <c r="F52" s="10"/>
      <c r="G52" s="12"/>
      <c r="H52" s="12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customFormat="false" ht="14.25" hidden="false" customHeight="true" outlineLevel="0" collapsed="false">
      <c r="A53" s="11"/>
      <c r="B53" s="11" t="s">
        <v>106</v>
      </c>
      <c r="C53" s="10" t="s">
        <v>15</v>
      </c>
      <c r="D53" s="10"/>
      <c r="E53" s="10"/>
      <c r="F53" s="10"/>
      <c r="G53" s="12"/>
      <c r="H53" s="12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customFormat="false" ht="14.25" hidden="false" customHeight="true" outlineLevel="0" collapsed="false">
      <c r="A54" s="11" t="s">
        <v>27</v>
      </c>
      <c r="B54" s="11" t="s">
        <v>27</v>
      </c>
      <c r="C54" s="10" t="s">
        <v>17</v>
      </c>
      <c r="D54" s="10"/>
      <c r="E54" s="10"/>
      <c r="F54" s="10"/>
      <c r="G54" s="12"/>
      <c r="H54" s="12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customFormat="false" ht="35.05" hidden="false" customHeight="false" outlineLevel="0" collapsed="false">
      <c r="A55" s="10" t="s">
        <v>107</v>
      </c>
      <c r="B55" s="10" t="s">
        <v>107</v>
      </c>
      <c r="C55" s="10" t="s">
        <v>108</v>
      </c>
      <c r="D55" s="10" t="s">
        <v>20</v>
      </c>
      <c r="E55" s="10" t="s">
        <v>109</v>
      </c>
      <c r="F55" s="10" t="s">
        <v>110</v>
      </c>
      <c r="G55" s="12"/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customFormat="false" ht="14.25" hidden="false" customHeight="false" outlineLevel="0" collapsed="false">
      <c r="A56" s="11"/>
      <c r="B56" s="11"/>
      <c r="C56" s="11" t="s">
        <v>27</v>
      </c>
      <c r="D56" s="11" t="s">
        <v>27</v>
      </c>
      <c r="E56" s="11" t="s">
        <v>27</v>
      </c>
      <c r="F56" s="11" t="s">
        <v>27</v>
      </c>
      <c r="G56" s="12"/>
      <c r="H56" s="12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customFormat="false" ht="14.25" hidden="false" customHeight="false" outlineLevel="0" collapsed="false">
      <c r="A57" s="11"/>
      <c r="B57" s="11"/>
      <c r="C57" s="11"/>
      <c r="D57" s="11"/>
      <c r="E57" s="11"/>
      <c r="F57" s="11"/>
      <c r="G57" s="12"/>
      <c r="H57" s="12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customFormat="false" ht="14.25" hidden="false" customHeight="false" outlineLevel="0" collapsed="false">
      <c r="A58" s="11"/>
      <c r="B58" s="11"/>
      <c r="C58" s="11"/>
      <c r="D58" s="11"/>
      <c r="E58" s="11"/>
      <c r="F58" s="11"/>
      <c r="G58" s="12"/>
      <c r="H58" s="12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customFormat="false" ht="14.25" hidden="false" customHeight="false" outlineLevel="0" collapsed="false">
      <c r="A59" s="11"/>
      <c r="B59" s="11"/>
      <c r="C59" s="11"/>
      <c r="D59" s="11"/>
      <c r="E59" s="11"/>
      <c r="F59" s="11"/>
      <c r="G59" s="12"/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customFormat="false" ht="14.25" hidden="false" customHeight="false" outlineLevel="0" collapsed="false">
      <c r="A60" s="12"/>
      <c r="B60" s="12"/>
      <c r="C60" s="12"/>
      <c r="D60" s="12"/>
      <c r="E60" s="12"/>
      <c r="F60" s="12"/>
      <c r="G60" s="12"/>
      <c r="H60" s="12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customFormat="false" ht="102.2" hidden="false" customHeight="true" outlineLevel="0" collapsed="false">
      <c r="A61" s="10" t="s">
        <v>111</v>
      </c>
      <c r="B61" s="10" t="s">
        <v>111</v>
      </c>
      <c r="C61" s="10"/>
      <c r="D61" s="10"/>
      <c r="E61" s="10"/>
      <c r="F61" s="10"/>
      <c r="G61" s="12"/>
      <c r="H61" s="12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customFormat="false" ht="14.25" hidden="false" customHeight="true" outlineLevel="0" collapsed="false">
      <c r="A62" s="11"/>
      <c r="B62" s="11" t="s">
        <v>106</v>
      </c>
      <c r="C62" s="10" t="s">
        <v>15</v>
      </c>
      <c r="D62" s="10"/>
      <c r="E62" s="10"/>
      <c r="F62" s="10"/>
      <c r="G62" s="12"/>
      <c r="H62" s="12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customFormat="false" ht="14.25" hidden="false" customHeight="true" outlineLevel="0" collapsed="false">
      <c r="A63" s="11" t="s">
        <v>27</v>
      </c>
      <c r="B63" s="11" t="s">
        <v>27</v>
      </c>
      <c r="C63" s="10" t="s">
        <v>17</v>
      </c>
      <c r="D63" s="10"/>
      <c r="E63" s="10"/>
      <c r="F63" s="10"/>
      <c r="G63" s="12"/>
      <c r="H63" s="12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customFormat="false" ht="46.25" hidden="false" customHeight="false" outlineLevel="0" collapsed="false">
      <c r="A64" s="10" t="s">
        <v>112</v>
      </c>
      <c r="B64" s="10" t="s">
        <v>112</v>
      </c>
      <c r="C64" s="10" t="s">
        <v>113</v>
      </c>
      <c r="D64" s="10" t="s">
        <v>114</v>
      </c>
      <c r="E64" s="10" t="s">
        <v>115</v>
      </c>
      <c r="F64" s="10" t="s">
        <v>116</v>
      </c>
      <c r="G64" s="12"/>
      <c r="H64" s="12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customFormat="false" ht="14.25" hidden="false" customHeight="false" outlineLevel="0" collapsed="false">
      <c r="A65" s="11" t="s">
        <v>27</v>
      </c>
      <c r="B65" s="11" t="s">
        <v>27</v>
      </c>
      <c r="C65" s="11" t="s">
        <v>27</v>
      </c>
      <c r="D65" s="11" t="s">
        <v>27</v>
      </c>
      <c r="E65" s="11" t="s">
        <v>27</v>
      </c>
      <c r="F65" s="11" t="s">
        <v>27</v>
      </c>
      <c r="G65" s="12"/>
      <c r="H65" s="12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customFormat="false" ht="14.25" hidden="false" customHeight="false" outlineLevel="0" collapsed="false">
      <c r="A66" s="12"/>
      <c r="B66" s="12"/>
      <c r="C66" s="12"/>
      <c r="D66" s="12"/>
      <c r="E66" s="12"/>
      <c r="F66" s="12"/>
      <c r="G66" s="12"/>
      <c r="H66" s="12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customFormat="false" ht="124.6" hidden="false" customHeight="true" outlineLevel="0" collapsed="false">
      <c r="A67" s="10" t="s">
        <v>117</v>
      </c>
      <c r="B67" s="10" t="s">
        <v>117</v>
      </c>
      <c r="C67" s="10"/>
      <c r="D67" s="10"/>
      <c r="E67" s="10"/>
      <c r="F67" s="12"/>
      <c r="G67" s="12"/>
      <c r="H67" s="12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customFormat="false" ht="14.25" hidden="false" customHeight="true" outlineLevel="0" collapsed="false">
      <c r="A68" s="11"/>
      <c r="B68" s="11" t="s">
        <v>106</v>
      </c>
      <c r="C68" s="10" t="s">
        <v>15</v>
      </c>
      <c r="D68" s="10"/>
      <c r="E68" s="10"/>
      <c r="F68" s="12"/>
      <c r="G68" s="12"/>
      <c r="H68" s="12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customFormat="false" ht="14.25" hidden="false" customHeight="true" outlineLevel="0" collapsed="false">
      <c r="A69" s="11" t="s">
        <v>27</v>
      </c>
      <c r="B69" s="11" t="s">
        <v>27</v>
      </c>
      <c r="C69" s="10" t="s">
        <v>17</v>
      </c>
      <c r="D69" s="10"/>
      <c r="E69" s="10"/>
      <c r="F69" s="12"/>
      <c r="G69" s="12"/>
      <c r="H69" s="12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customFormat="false" ht="23.85" hidden="false" customHeight="false" outlineLevel="0" collapsed="false">
      <c r="A70" s="10" t="s">
        <v>118</v>
      </c>
      <c r="B70" s="10" t="s">
        <v>118</v>
      </c>
      <c r="C70" s="10" t="s">
        <v>119</v>
      </c>
      <c r="D70" s="10" t="s">
        <v>120</v>
      </c>
      <c r="E70" s="10" t="s">
        <v>121</v>
      </c>
      <c r="F70" s="12"/>
      <c r="G70" s="12"/>
      <c r="H70" s="12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customFormat="false" ht="14.25" hidden="false" customHeight="false" outlineLevel="0" collapsed="false">
      <c r="A71" s="11" t="s">
        <v>27</v>
      </c>
      <c r="B71" s="11" t="s">
        <v>27</v>
      </c>
      <c r="C71" s="11" t="s">
        <v>27</v>
      </c>
      <c r="D71" s="11" t="s">
        <v>27</v>
      </c>
      <c r="E71" s="11" t="s">
        <v>27</v>
      </c>
      <c r="F71" s="12"/>
      <c r="G71" s="12"/>
      <c r="H71" s="12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customFormat="false" ht="14.25" hidden="false" customHeight="false" outlineLevel="0" collapsed="false">
      <c r="A72" s="12"/>
      <c r="B72" s="12"/>
      <c r="C72" s="12"/>
      <c r="D72" s="12"/>
      <c r="E72" s="12"/>
      <c r="F72" s="12"/>
      <c r="G72" s="12"/>
      <c r="H72" s="12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customFormat="false" ht="191.75" hidden="false" customHeight="true" outlineLevel="0" collapsed="false">
      <c r="A73" s="10" t="s">
        <v>122</v>
      </c>
      <c r="B73" s="10" t="s">
        <v>122</v>
      </c>
      <c r="C73" s="10"/>
      <c r="D73" s="10"/>
      <c r="E73" s="10"/>
      <c r="F73" s="12"/>
      <c r="G73" s="12"/>
      <c r="H73" s="12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customFormat="false" ht="14.25" hidden="false" customHeight="true" outlineLevel="0" collapsed="false">
      <c r="A74" s="11"/>
      <c r="B74" s="11" t="s">
        <v>106</v>
      </c>
      <c r="C74" s="10" t="s">
        <v>15</v>
      </c>
      <c r="D74" s="10"/>
      <c r="E74" s="10"/>
      <c r="F74" s="12"/>
      <c r="G74" s="12"/>
      <c r="H74" s="12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customFormat="false" ht="14.25" hidden="false" customHeight="true" outlineLevel="0" collapsed="false">
      <c r="A75" s="11" t="s">
        <v>27</v>
      </c>
      <c r="B75" s="11" t="s">
        <v>27</v>
      </c>
      <c r="C75" s="10" t="s">
        <v>17</v>
      </c>
      <c r="D75" s="10"/>
      <c r="E75" s="10"/>
      <c r="F75" s="12"/>
      <c r="G75" s="12"/>
      <c r="H75" s="12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customFormat="false" ht="23.85" hidden="false" customHeight="false" outlineLevel="0" collapsed="false">
      <c r="A76" s="10" t="s">
        <v>118</v>
      </c>
      <c r="B76" s="10" t="s">
        <v>118</v>
      </c>
      <c r="C76" s="10" t="s">
        <v>119</v>
      </c>
      <c r="D76" s="10" t="s">
        <v>120</v>
      </c>
      <c r="E76" s="10" t="s">
        <v>121</v>
      </c>
      <c r="F76" s="12"/>
      <c r="G76" s="12"/>
      <c r="H76" s="12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customFormat="false" ht="14.25" hidden="false" customHeight="false" outlineLevel="0" collapsed="false">
      <c r="A77" s="11"/>
      <c r="B77" s="11"/>
      <c r="C77" s="11" t="s">
        <v>27</v>
      </c>
      <c r="D77" s="11" t="s">
        <v>27</v>
      </c>
      <c r="E77" s="11" t="s">
        <v>27</v>
      </c>
      <c r="F77" s="12"/>
      <c r="G77" s="12"/>
      <c r="H77" s="12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customFormat="false" ht="14.25" hidden="false" customHeight="false" outlineLevel="0" collapsed="false">
      <c r="A78" s="12"/>
      <c r="B78" s="12"/>
      <c r="C78" s="12"/>
      <c r="D78" s="12"/>
      <c r="E78" s="12"/>
      <c r="F78" s="12"/>
      <c r="G78" s="12"/>
      <c r="H78" s="12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customFormat="false" ht="91" hidden="false" customHeight="true" outlineLevel="0" collapsed="false">
      <c r="A79" s="10" t="s">
        <v>123</v>
      </c>
      <c r="B79" s="10" t="s">
        <v>123</v>
      </c>
      <c r="C79" s="10"/>
      <c r="D79" s="10"/>
      <c r="E79" s="10"/>
      <c r="F79" s="12"/>
      <c r="G79" s="12"/>
      <c r="H79" s="12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customFormat="false" ht="14.25" hidden="false" customHeight="true" outlineLevel="0" collapsed="false">
      <c r="A80" s="11"/>
      <c r="B80" s="11" t="s">
        <v>106</v>
      </c>
      <c r="C80" s="10" t="s">
        <v>15</v>
      </c>
      <c r="D80" s="10"/>
      <c r="E80" s="10"/>
      <c r="F80" s="12"/>
      <c r="G80" s="12"/>
      <c r="H80" s="12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customFormat="false" ht="14.25" hidden="false" customHeight="true" outlineLevel="0" collapsed="false">
      <c r="A81" s="11" t="s">
        <v>27</v>
      </c>
      <c r="B81" s="11" t="s">
        <v>27</v>
      </c>
      <c r="C81" s="10" t="s">
        <v>17</v>
      </c>
      <c r="D81" s="10"/>
      <c r="E81" s="10"/>
      <c r="F81" s="12"/>
      <c r="G81" s="12"/>
      <c r="H81" s="12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customFormat="false" ht="23.85" hidden="false" customHeight="false" outlineLevel="0" collapsed="false">
      <c r="A82" s="10" t="s">
        <v>118</v>
      </c>
      <c r="B82" s="10" t="s">
        <v>118</v>
      </c>
      <c r="C82" s="10" t="s">
        <v>119</v>
      </c>
      <c r="D82" s="10" t="s">
        <v>120</v>
      </c>
      <c r="E82" s="10" t="s">
        <v>121</v>
      </c>
      <c r="F82" s="12"/>
      <c r="G82" s="12"/>
      <c r="H82" s="12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customFormat="false" ht="14.25" hidden="false" customHeight="false" outlineLevel="0" collapsed="false">
      <c r="A83" s="11"/>
      <c r="B83" s="11"/>
      <c r="C83" s="11" t="s">
        <v>27</v>
      </c>
      <c r="D83" s="11" t="s">
        <v>27</v>
      </c>
      <c r="E83" s="11" t="s">
        <v>27</v>
      </c>
      <c r="F83" s="12"/>
      <c r="G83" s="12"/>
      <c r="H83" s="12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customFormat="false" ht="14.25" hidden="false" customHeight="false" outlineLevel="0" collapsed="false">
      <c r="A84" s="12"/>
      <c r="B84" s="12"/>
      <c r="C84" s="12"/>
      <c r="D84" s="12"/>
      <c r="E84" s="12"/>
      <c r="F84" s="12"/>
      <c r="G84" s="12"/>
      <c r="H84" s="12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customFormat="false" ht="102.2" hidden="false" customHeight="true" outlineLevel="0" collapsed="false">
      <c r="A85" s="10" t="s">
        <v>124</v>
      </c>
      <c r="B85" s="10" t="s">
        <v>124</v>
      </c>
      <c r="C85" s="10"/>
      <c r="D85" s="10"/>
      <c r="E85" s="10"/>
      <c r="F85" s="10"/>
      <c r="G85" s="10"/>
      <c r="H85" s="12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customFormat="false" ht="14.25" hidden="false" customHeight="true" outlineLevel="0" collapsed="false">
      <c r="A86" s="11"/>
      <c r="B86" s="11" t="s">
        <v>106</v>
      </c>
      <c r="C86" s="10" t="s">
        <v>15</v>
      </c>
      <c r="D86" s="10"/>
      <c r="E86" s="10"/>
      <c r="F86" s="10"/>
      <c r="G86" s="10"/>
      <c r="H86" s="12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customFormat="false" ht="14.25" hidden="false" customHeight="true" outlineLevel="0" collapsed="false">
      <c r="A87" s="11" t="s">
        <v>27</v>
      </c>
      <c r="B87" s="11" t="s">
        <v>27</v>
      </c>
      <c r="C87" s="10" t="s">
        <v>17</v>
      </c>
      <c r="D87" s="10"/>
      <c r="E87" s="10"/>
      <c r="F87" s="10"/>
      <c r="G87" s="10"/>
      <c r="H87" s="12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customFormat="false" ht="57.45" hidden="false" customHeight="false" outlineLevel="0" collapsed="false">
      <c r="A88" s="10" t="s">
        <v>125</v>
      </c>
      <c r="B88" s="10" t="s">
        <v>125</v>
      </c>
      <c r="C88" s="10" t="s">
        <v>126</v>
      </c>
      <c r="D88" s="10" t="s">
        <v>127</v>
      </c>
      <c r="E88" s="10" t="s">
        <v>128</v>
      </c>
      <c r="F88" s="10" t="s">
        <v>49</v>
      </c>
      <c r="G88" s="10" t="s">
        <v>110</v>
      </c>
      <c r="H88" s="12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customFormat="false" ht="14.25" hidden="false" customHeight="false" outlineLevel="0" collapsed="false">
      <c r="A89" s="11" t="s">
        <v>27</v>
      </c>
      <c r="B89" s="11" t="s">
        <v>27</v>
      </c>
      <c r="C89" s="11" t="s">
        <v>27</v>
      </c>
      <c r="D89" s="11" t="s">
        <v>27</v>
      </c>
      <c r="E89" s="11" t="s">
        <v>27</v>
      </c>
      <c r="F89" s="11" t="s">
        <v>27</v>
      </c>
      <c r="G89" s="11" t="s">
        <v>27</v>
      </c>
      <c r="H89" s="12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customFormat="false" ht="14.25" hidden="false" customHeight="false" outlineLevel="0" collapsed="false">
      <c r="A90" s="12"/>
      <c r="B90" s="12"/>
      <c r="C90" s="12"/>
      <c r="D90" s="12"/>
      <c r="E90" s="12"/>
      <c r="F90" s="12"/>
      <c r="G90" s="12"/>
      <c r="H90" s="12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customFormat="false" ht="113.4" hidden="false" customHeight="true" outlineLevel="0" collapsed="false">
      <c r="A91" s="10" t="s">
        <v>129</v>
      </c>
      <c r="B91" s="10" t="s">
        <v>129</v>
      </c>
      <c r="C91" s="10"/>
      <c r="D91" s="10"/>
      <c r="E91" s="10"/>
      <c r="F91" s="12"/>
      <c r="G91" s="12"/>
      <c r="H91" s="12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customFormat="false" ht="14.25" hidden="false" customHeight="true" outlineLevel="0" collapsed="false">
      <c r="A92" s="11"/>
      <c r="B92" s="11" t="s">
        <v>106</v>
      </c>
      <c r="C92" s="10" t="s">
        <v>15</v>
      </c>
      <c r="D92" s="10"/>
      <c r="E92" s="10"/>
      <c r="F92" s="12"/>
      <c r="G92" s="12"/>
      <c r="H92" s="12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customFormat="false" ht="14.25" hidden="false" customHeight="true" outlineLevel="0" collapsed="false">
      <c r="A93" s="11" t="s">
        <v>27</v>
      </c>
      <c r="B93" s="11" t="s">
        <v>27</v>
      </c>
      <c r="C93" s="10" t="s">
        <v>17</v>
      </c>
      <c r="D93" s="10"/>
      <c r="E93" s="10"/>
      <c r="F93" s="12"/>
      <c r="G93" s="12"/>
      <c r="H93" s="12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customFormat="false" ht="23.85" hidden="false" customHeight="false" outlineLevel="0" collapsed="false">
      <c r="A94" s="10" t="s">
        <v>130</v>
      </c>
      <c r="B94" s="10" t="s">
        <v>130</v>
      </c>
      <c r="C94" s="10" t="s">
        <v>131</v>
      </c>
      <c r="D94" s="10" t="s">
        <v>132</v>
      </c>
      <c r="E94" s="10" t="s">
        <v>110</v>
      </c>
      <c r="F94" s="12"/>
      <c r="G94" s="12"/>
      <c r="H94" s="12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customFormat="false" ht="14.25" hidden="false" customHeight="false" outlineLevel="0" collapsed="false">
      <c r="A95" s="11"/>
      <c r="B95" s="11"/>
      <c r="C95" s="11" t="s">
        <v>27</v>
      </c>
      <c r="D95" s="11" t="s">
        <v>27</v>
      </c>
      <c r="E95" s="11" t="s">
        <v>27</v>
      </c>
      <c r="F95" s="12"/>
      <c r="G95" s="12"/>
      <c r="H95" s="12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customFormat="false" ht="14.25" hidden="false" customHeight="false" outlineLevel="0" collapsed="false">
      <c r="A96" s="12"/>
      <c r="B96" s="12"/>
      <c r="C96" s="12"/>
      <c r="D96" s="12"/>
      <c r="E96" s="12"/>
      <c r="F96" s="12"/>
      <c r="G96" s="12"/>
      <c r="H96" s="12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customFormat="false" ht="14.25" hidden="false" customHeight="true" outlineLevel="0" collapsed="false">
      <c r="A97" s="10" t="s">
        <v>133</v>
      </c>
      <c r="B97" s="10" t="s">
        <v>133</v>
      </c>
      <c r="C97" s="11" t="s">
        <v>134</v>
      </c>
      <c r="D97" s="10" t="s">
        <v>134</v>
      </c>
      <c r="E97" s="12"/>
      <c r="F97" s="12"/>
      <c r="G97" s="12"/>
      <c r="H97" s="12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customFormat="false" ht="14.25" hidden="false" customHeight="false" outlineLevel="0" collapsed="false">
      <c r="A98" s="10"/>
      <c r="B98" s="10"/>
      <c r="C98" s="11" t="s">
        <v>27</v>
      </c>
      <c r="D98" s="10" t="s">
        <v>135</v>
      </c>
      <c r="E98" s="12"/>
      <c r="F98" s="12"/>
      <c r="G98" s="12"/>
      <c r="H98" s="12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customFormat="false" ht="34.5" hidden="false" customHeight="true" outlineLevel="0" collapsed="false">
      <c r="A99" s="10"/>
      <c r="B99" s="10"/>
      <c r="C99" s="11" t="s">
        <v>27</v>
      </c>
      <c r="D99" s="10" t="s">
        <v>136</v>
      </c>
      <c r="E99" s="12"/>
      <c r="F99" s="12"/>
      <c r="G99" s="12"/>
      <c r="H99" s="12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customFormat="false" ht="14.25" hidden="false" customHeight="false" outlineLevel="0" collapsed="false">
      <c r="A100" s="12"/>
      <c r="B100" s="12"/>
      <c r="C100" s="12"/>
      <c r="D100" s="12"/>
      <c r="E100" s="12"/>
      <c r="F100" s="12"/>
      <c r="G100" s="12"/>
      <c r="H100" s="12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customFormat="false" ht="102.2" hidden="false" customHeight="true" outlineLevel="0" collapsed="false">
      <c r="A101" s="10" t="s">
        <v>137</v>
      </c>
      <c r="B101" s="10" t="s">
        <v>137</v>
      </c>
      <c r="C101" s="10"/>
      <c r="D101" s="10"/>
      <c r="E101" s="10"/>
      <c r="F101" s="12"/>
      <c r="G101" s="12"/>
      <c r="H101" s="12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customFormat="false" ht="14.25" hidden="false" customHeight="true" outlineLevel="0" collapsed="false">
      <c r="A102" s="11"/>
      <c r="B102" s="11"/>
      <c r="C102" s="10" t="s">
        <v>15</v>
      </c>
      <c r="D102" s="10"/>
      <c r="E102" s="10"/>
      <c r="F102" s="12"/>
      <c r="G102" s="12"/>
      <c r="H102" s="12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customFormat="false" ht="14.25" hidden="false" customHeight="true" outlineLevel="0" collapsed="false">
      <c r="A103" s="11" t="s">
        <v>27</v>
      </c>
      <c r="B103" s="11" t="s">
        <v>16</v>
      </c>
      <c r="C103" s="10" t="s">
        <v>17</v>
      </c>
      <c r="D103" s="10"/>
      <c r="E103" s="10"/>
      <c r="F103" s="12"/>
      <c r="G103" s="12"/>
      <c r="H103" s="12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customFormat="false" ht="35.05" hidden="false" customHeight="false" outlineLevel="0" collapsed="false">
      <c r="A104" s="10" t="s">
        <v>138</v>
      </c>
      <c r="B104" s="10" t="s">
        <v>138</v>
      </c>
      <c r="C104" s="10" t="s">
        <v>139</v>
      </c>
      <c r="D104" s="10" t="s">
        <v>140</v>
      </c>
      <c r="E104" s="10" t="s">
        <v>141</v>
      </c>
      <c r="F104" s="12"/>
      <c r="G104" s="12"/>
      <c r="H104" s="12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customFormat="false" ht="35.05" hidden="false" customHeight="false" outlineLevel="0" collapsed="false">
      <c r="A105" s="12"/>
      <c r="B105" s="12" t="s">
        <v>142</v>
      </c>
      <c r="C105" s="12" t="s">
        <v>143</v>
      </c>
      <c r="D105" s="12" t="s">
        <v>144</v>
      </c>
      <c r="E105" s="12"/>
      <c r="F105" s="12"/>
      <c r="G105" s="12"/>
      <c r="H105" s="12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customFormat="false" ht="135.8" hidden="false" customHeight="true" outlineLevel="0" collapsed="false">
      <c r="A106" s="17" t="s">
        <v>145</v>
      </c>
      <c r="B106" s="17" t="s">
        <v>145</v>
      </c>
      <c r="C106" s="17"/>
      <c r="D106" s="17"/>
      <c r="E106" s="12"/>
      <c r="F106" s="12"/>
      <c r="G106" s="12"/>
      <c r="H106" s="12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customFormat="false" ht="28.5" hidden="false" customHeight="true" outlineLevel="0" collapsed="false">
      <c r="A107" s="11"/>
      <c r="B107" s="11"/>
      <c r="C107" s="17" t="s">
        <v>15</v>
      </c>
      <c r="D107" s="17"/>
      <c r="E107" s="12"/>
      <c r="F107" s="12"/>
      <c r="G107" s="12"/>
      <c r="H107" s="12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customFormat="false" ht="28.5" hidden="false" customHeight="true" outlineLevel="0" collapsed="false">
      <c r="A108" s="11"/>
      <c r="B108" s="11" t="s">
        <v>16</v>
      </c>
      <c r="C108" s="17" t="s">
        <v>17</v>
      </c>
      <c r="D108" s="17"/>
      <c r="E108" s="12"/>
      <c r="F108" s="12"/>
      <c r="G108" s="12"/>
      <c r="H108" s="12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customFormat="false" ht="14.25" hidden="false" customHeight="false" outlineLevel="0" collapsed="false">
      <c r="A109" s="11"/>
      <c r="B109" s="11"/>
      <c r="C109" s="11"/>
      <c r="D109" s="11"/>
      <c r="E109" s="12"/>
      <c r="F109" s="12"/>
      <c r="G109" s="12"/>
      <c r="H109" s="12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customFormat="false" ht="68.65" hidden="false" customHeight="false" outlineLevel="0" collapsed="false">
      <c r="A110" s="17" t="s">
        <v>146</v>
      </c>
      <c r="B110" s="17" t="s">
        <v>146</v>
      </c>
      <c r="C110" s="17" t="s">
        <v>147</v>
      </c>
      <c r="D110" s="17" t="s">
        <v>148</v>
      </c>
      <c r="E110" s="12"/>
      <c r="F110" s="12"/>
      <c r="G110" s="12"/>
      <c r="H110" s="12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customFormat="false" ht="23.85" hidden="false" customHeight="false" outlineLevel="0" collapsed="false">
      <c r="A111" s="11"/>
      <c r="B111" s="16" t="s">
        <v>149</v>
      </c>
      <c r="C111" s="16" t="s">
        <v>150</v>
      </c>
      <c r="D111" s="18" t="s">
        <v>151</v>
      </c>
      <c r="E111" s="12"/>
      <c r="F111" s="12"/>
      <c r="G111" s="12"/>
      <c r="H111" s="12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customFormat="false" ht="14.25" hidden="false" customHeight="false" outlineLevel="0" collapsed="false">
      <c r="A112" s="11"/>
      <c r="B112" s="11"/>
      <c r="C112" s="11"/>
      <c r="D112" s="11"/>
      <c r="E112" s="12"/>
      <c r="F112" s="12"/>
      <c r="G112" s="12"/>
      <c r="H112" s="12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customFormat="false" ht="14.25" hidden="false" customHeight="false" outlineLevel="0" collapsed="false">
      <c r="A113" s="12"/>
      <c r="B113" s="12"/>
      <c r="C113" s="12"/>
      <c r="D113" s="12"/>
      <c r="E113" s="12"/>
      <c r="F113" s="12"/>
      <c r="G113" s="12"/>
      <c r="H113" s="12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customFormat="false" ht="102.2" hidden="false" customHeight="true" outlineLevel="0" collapsed="false">
      <c r="A114" s="17" t="s">
        <v>152</v>
      </c>
      <c r="B114" s="17" t="s">
        <v>152</v>
      </c>
      <c r="C114" s="17"/>
      <c r="D114" s="17"/>
      <c r="E114" s="17"/>
      <c r="F114" s="17"/>
      <c r="G114" s="17"/>
      <c r="H114" s="12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customFormat="false" ht="14.25" hidden="false" customHeight="true" outlineLevel="0" collapsed="false">
      <c r="A115" s="11"/>
      <c r="B115" s="11"/>
      <c r="C115" s="17" t="s">
        <v>15</v>
      </c>
      <c r="D115" s="17"/>
      <c r="E115" s="17"/>
      <c r="F115" s="17"/>
      <c r="G115" s="17"/>
      <c r="H115" s="12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customFormat="false" ht="14.25" hidden="false" customHeight="true" outlineLevel="0" collapsed="false">
      <c r="A116" s="11"/>
      <c r="B116" s="11" t="s">
        <v>16</v>
      </c>
      <c r="C116" s="17" t="s">
        <v>17</v>
      </c>
      <c r="D116" s="17"/>
      <c r="E116" s="17"/>
      <c r="F116" s="17"/>
      <c r="G116" s="17"/>
      <c r="H116" s="12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customFormat="false" ht="68.65" hidden="false" customHeight="false" outlineLevel="0" collapsed="false">
      <c r="A117" s="17" t="s">
        <v>153</v>
      </c>
      <c r="B117" s="17" t="s">
        <v>153</v>
      </c>
      <c r="C117" s="17" t="s">
        <v>147</v>
      </c>
      <c r="D117" s="17" t="s">
        <v>148</v>
      </c>
      <c r="E117" s="17" t="s">
        <v>154</v>
      </c>
      <c r="F117" s="17" t="s">
        <v>155</v>
      </c>
      <c r="G117" s="17" t="s">
        <v>156</v>
      </c>
      <c r="H117" s="12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customFormat="false" ht="23.85" hidden="false" customHeight="false" outlineLevel="0" collapsed="false">
      <c r="A118" s="11"/>
      <c r="B118" s="11" t="s">
        <v>149</v>
      </c>
      <c r="C118" s="11" t="s">
        <v>150</v>
      </c>
      <c r="D118" s="19" t="s">
        <v>151</v>
      </c>
      <c r="E118" s="11" t="s">
        <v>157</v>
      </c>
      <c r="F118" s="11" t="n">
        <v>0</v>
      </c>
      <c r="G118" s="11" t="s">
        <v>158</v>
      </c>
      <c r="H118" s="12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customFormat="false" ht="14.25" hidden="false" customHeight="false" outlineLevel="0" collapsed="false">
      <c r="A119" s="12"/>
      <c r="B119" s="11" t="s">
        <v>159</v>
      </c>
      <c r="C119" s="11" t="s">
        <v>160</v>
      </c>
      <c r="D119" s="19" t="s">
        <v>161</v>
      </c>
      <c r="E119" s="12"/>
      <c r="F119" s="12"/>
      <c r="G119" s="12"/>
      <c r="H119" s="12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customFormat="false" ht="113.4" hidden="false" customHeight="true" outlineLevel="0" collapsed="false">
      <c r="A120" s="17" t="s">
        <v>162</v>
      </c>
      <c r="B120" s="17" t="s">
        <v>162</v>
      </c>
      <c r="C120" s="17"/>
      <c r="D120" s="17"/>
      <c r="E120" s="12"/>
      <c r="F120" s="12"/>
      <c r="G120" s="12"/>
      <c r="H120" s="12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customFormat="false" ht="14.25" hidden="false" customHeight="true" outlineLevel="0" collapsed="false">
      <c r="A121" s="11"/>
      <c r="B121" s="11"/>
      <c r="C121" s="17" t="s">
        <v>15</v>
      </c>
      <c r="D121" s="17"/>
      <c r="E121" s="12"/>
      <c r="F121" s="12"/>
      <c r="G121" s="12"/>
      <c r="H121" s="12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customFormat="false" ht="33.75" hidden="false" customHeight="true" outlineLevel="0" collapsed="false">
      <c r="A122" s="11"/>
      <c r="B122" s="11" t="s">
        <v>16</v>
      </c>
      <c r="C122" s="17" t="s">
        <v>17</v>
      </c>
      <c r="D122" s="17"/>
      <c r="E122" s="12"/>
      <c r="F122" s="12"/>
      <c r="G122" s="12"/>
      <c r="H122" s="12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customFormat="false" ht="35.05" hidden="false" customHeight="true" outlineLevel="0" collapsed="false">
      <c r="A123" s="17" t="s">
        <v>163</v>
      </c>
      <c r="B123" s="17" t="s">
        <v>163</v>
      </c>
      <c r="C123" s="17"/>
      <c r="D123" s="17"/>
      <c r="E123" s="12"/>
      <c r="F123" s="12"/>
      <c r="G123" s="12"/>
      <c r="H123" s="12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customFormat="false" ht="61.5" hidden="false" customHeight="true" outlineLevel="0" collapsed="false">
      <c r="A124" s="11"/>
      <c r="B124" s="11" t="s">
        <v>164</v>
      </c>
      <c r="C124" s="11"/>
      <c r="D124" s="11"/>
      <c r="E124" s="12"/>
      <c r="F124" s="12"/>
      <c r="G124" s="12"/>
      <c r="H124" s="12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customFormat="false" ht="67.5" hidden="false" customHeight="true" outlineLevel="0" collapsed="false">
      <c r="A125" s="12"/>
      <c r="B125" s="16" t="s">
        <v>165</v>
      </c>
      <c r="C125" s="16"/>
      <c r="D125" s="16"/>
      <c r="E125" s="12"/>
      <c r="F125" s="12"/>
      <c r="G125" s="12"/>
      <c r="H125" s="12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customFormat="false" ht="113.4" hidden="false" customHeight="true" outlineLevel="0" collapsed="false">
      <c r="A126" s="17" t="s">
        <v>166</v>
      </c>
      <c r="B126" s="17" t="s">
        <v>166</v>
      </c>
      <c r="C126" s="17"/>
      <c r="D126" s="17"/>
      <c r="E126" s="12"/>
      <c r="F126" s="12"/>
      <c r="G126" s="12"/>
      <c r="H126" s="12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customFormat="false" ht="14.25" hidden="false" customHeight="true" outlineLevel="0" collapsed="false">
      <c r="A127" s="11"/>
      <c r="B127" s="11"/>
      <c r="C127" s="17" t="s">
        <v>15</v>
      </c>
      <c r="D127" s="17"/>
      <c r="E127" s="12"/>
      <c r="F127" s="12"/>
      <c r="G127" s="12"/>
      <c r="H127" s="12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customFormat="false" ht="30" hidden="false" customHeight="true" outlineLevel="0" collapsed="false">
      <c r="A128" s="11"/>
      <c r="B128" s="11" t="s">
        <v>167</v>
      </c>
      <c r="C128" s="17" t="s">
        <v>17</v>
      </c>
      <c r="D128" s="17"/>
      <c r="E128" s="12"/>
      <c r="F128" s="12"/>
      <c r="G128" s="12"/>
      <c r="H128" s="12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customFormat="false" ht="35.05" hidden="false" customHeight="true" outlineLevel="0" collapsed="false">
      <c r="A129" s="17" t="s">
        <v>163</v>
      </c>
      <c r="B129" s="17" t="s">
        <v>163</v>
      </c>
      <c r="C129" s="17"/>
      <c r="D129" s="17"/>
      <c r="E129" s="12"/>
      <c r="F129" s="12"/>
      <c r="G129" s="12"/>
      <c r="H129" s="12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customFormat="false" ht="64.5" hidden="false" customHeight="true" outlineLevel="0" collapsed="false">
      <c r="A130" s="11"/>
      <c r="B130" s="20" t="s">
        <v>168</v>
      </c>
      <c r="C130" s="20"/>
      <c r="D130" s="20"/>
      <c r="E130" s="12"/>
      <c r="F130" s="12"/>
      <c r="G130" s="12"/>
      <c r="H130" s="12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customFormat="false" ht="14.25" hidden="false" customHeight="false" outlineLevel="0" collapsed="false">
      <c r="A131" s="21"/>
      <c r="B131" s="21"/>
      <c r="C131" s="21"/>
      <c r="D131" s="21"/>
      <c r="E131" s="12"/>
      <c r="F131" s="12"/>
      <c r="G131" s="12"/>
      <c r="H131" s="12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customFormat="false" ht="158.2" hidden="false" customHeight="true" outlineLevel="0" collapsed="false">
      <c r="A132" s="17" t="s">
        <v>169</v>
      </c>
      <c r="B132" s="17" t="s">
        <v>169</v>
      </c>
      <c r="C132" s="17"/>
      <c r="D132" s="17"/>
      <c r="E132" s="17"/>
      <c r="F132" s="12"/>
      <c r="G132" s="12"/>
      <c r="H132" s="12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customFormat="false" ht="14.25" hidden="false" customHeight="false" outlineLevel="0" collapsed="false">
      <c r="A133" s="11"/>
      <c r="B133" s="11"/>
      <c r="C133" s="17"/>
      <c r="D133" s="17"/>
      <c r="E133" s="17"/>
      <c r="F133" s="12"/>
      <c r="G133" s="12"/>
      <c r="H133" s="12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customFormat="false" ht="14.25" hidden="false" customHeight="true" outlineLevel="0" collapsed="false">
      <c r="A134" s="11" t="s">
        <v>27</v>
      </c>
      <c r="B134" s="11" t="s">
        <v>16</v>
      </c>
      <c r="C134" s="17" t="s">
        <v>17</v>
      </c>
      <c r="D134" s="17"/>
      <c r="E134" s="17"/>
      <c r="F134" s="12"/>
      <c r="G134" s="12"/>
      <c r="H134" s="12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customFormat="false" ht="46.25" hidden="false" customHeight="false" outlineLevel="0" collapsed="false">
      <c r="A135" s="17" t="s">
        <v>27</v>
      </c>
      <c r="B135" s="17" t="s">
        <v>27</v>
      </c>
      <c r="C135" s="17" t="s">
        <v>170</v>
      </c>
      <c r="D135" s="17" t="s">
        <v>171</v>
      </c>
      <c r="E135" s="17" t="s">
        <v>172</v>
      </c>
      <c r="F135" s="12"/>
      <c r="G135" s="12"/>
      <c r="H135" s="12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customFormat="false" ht="91" hidden="false" customHeight="false" outlineLevel="0" collapsed="false">
      <c r="A136" s="11"/>
      <c r="B136" s="11"/>
      <c r="C136" s="11" t="s">
        <v>173</v>
      </c>
      <c r="D136" s="11" t="s">
        <v>174</v>
      </c>
      <c r="E136" s="11" t="n">
        <v>351744.44</v>
      </c>
      <c r="F136" s="12"/>
      <c r="G136" s="12"/>
      <c r="H136" s="12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customFormat="false" ht="14.25" hidden="false" customHeight="false" outlineLevel="0" collapsed="false">
      <c r="A137" s="12"/>
      <c r="B137" s="12"/>
      <c r="C137" s="12"/>
      <c r="D137" s="12"/>
      <c r="E137" s="12"/>
      <c r="F137" s="12"/>
      <c r="G137" s="12"/>
      <c r="H137" s="12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customFormat="false" ht="124.6" hidden="false" customHeight="true" outlineLevel="0" collapsed="false">
      <c r="A138" s="17" t="s">
        <v>175</v>
      </c>
      <c r="B138" s="17" t="s">
        <v>175</v>
      </c>
      <c r="C138" s="17"/>
      <c r="D138" s="17"/>
      <c r="E138" s="17"/>
      <c r="F138" s="17"/>
      <c r="G138" s="17" t="s">
        <v>176</v>
      </c>
      <c r="H138" s="17" t="s">
        <v>177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customFormat="false" ht="23.85" hidden="false" customHeight="false" outlineLevel="0" collapsed="false">
      <c r="A139" s="17" t="s">
        <v>178</v>
      </c>
      <c r="B139" s="17" t="s">
        <v>178</v>
      </c>
      <c r="C139" s="17" t="s">
        <v>179</v>
      </c>
      <c r="D139" s="17" t="s">
        <v>180</v>
      </c>
      <c r="E139" s="17" t="s">
        <v>181</v>
      </c>
      <c r="F139" s="17" t="s">
        <v>182</v>
      </c>
      <c r="G139" s="11" t="n">
        <v>26</v>
      </c>
      <c r="H139" s="11" t="n">
        <f aca="false">SUM(E140:E165)</f>
        <v>2523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customFormat="false" ht="102.2" hidden="false" customHeight="false" outlineLevel="0" collapsed="false">
      <c r="A140" s="11"/>
      <c r="B140" s="13" t="s">
        <v>183</v>
      </c>
      <c r="C140" s="15" t="s">
        <v>184</v>
      </c>
      <c r="D140" s="13" t="s">
        <v>185</v>
      </c>
      <c r="E140" s="15" t="n">
        <v>125</v>
      </c>
      <c r="F140" s="13" t="s">
        <v>186</v>
      </c>
      <c r="G140" s="12"/>
      <c r="H140" s="12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customFormat="false" ht="68.65" hidden="false" customHeight="false" outlineLevel="0" collapsed="false">
      <c r="A141" s="11"/>
      <c r="B141" s="22" t="s">
        <v>187</v>
      </c>
      <c r="C141" s="23" t="s">
        <v>188</v>
      </c>
      <c r="D141" s="13" t="s">
        <v>189</v>
      </c>
      <c r="E141" s="15" t="n">
        <v>10</v>
      </c>
      <c r="F141" s="13" t="s">
        <v>190</v>
      </c>
      <c r="G141" s="12"/>
      <c r="H141" s="12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customFormat="false" ht="35.05" hidden="false" customHeight="false" outlineLevel="0" collapsed="false">
      <c r="A142" s="11"/>
      <c r="B142" s="13" t="s">
        <v>191</v>
      </c>
      <c r="C142" s="24" t="n">
        <v>45931</v>
      </c>
      <c r="D142" s="13" t="s">
        <v>192</v>
      </c>
      <c r="E142" s="25" t="n">
        <v>40</v>
      </c>
      <c r="F142" s="13" t="s">
        <v>193</v>
      </c>
      <c r="G142" s="12"/>
      <c r="H142" s="12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customFormat="false" ht="35.05" hidden="false" customHeight="false" outlineLevel="0" collapsed="false">
      <c r="A143" s="26"/>
      <c r="B143" s="13" t="s">
        <v>194</v>
      </c>
      <c r="C143" s="27" t="s">
        <v>195</v>
      </c>
      <c r="D143" s="13" t="s">
        <v>196</v>
      </c>
      <c r="E143" s="25" t="n">
        <v>50</v>
      </c>
      <c r="F143" s="13" t="s">
        <v>193</v>
      </c>
      <c r="G143" s="12"/>
      <c r="H143" s="12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customFormat="false" ht="35.05" hidden="false" customHeight="false" outlineLevel="0" collapsed="false">
      <c r="A144" s="11"/>
      <c r="B144" s="13" t="s">
        <v>197</v>
      </c>
      <c r="C144" s="24" t="n">
        <v>46000</v>
      </c>
      <c r="D144" s="13" t="s">
        <v>198</v>
      </c>
      <c r="E144" s="28" t="n">
        <v>19</v>
      </c>
      <c r="F144" s="13" t="s">
        <v>193</v>
      </c>
      <c r="G144" s="12"/>
      <c r="H144" s="12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customFormat="false" ht="35.05" hidden="false" customHeight="false" outlineLevel="0" collapsed="false">
      <c r="A145" s="11"/>
      <c r="B145" s="29" t="s">
        <v>199</v>
      </c>
      <c r="C145" s="30" t="n">
        <v>45967</v>
      </c>
      <c r="D145" s="13" t="s">
        <v>200</v>
      </c>
      <c r="E145" s="15" t="n">
        <v>118</v>
      </c>
      <c r="F145" s="13" t="s">
        <v>201</v>
      </c>
      <c r="G145" s="12"/>
      <c r="H145" s="12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customFormat="false" ht="46.25" hidden="false" customHeight="false" outlineLevel="0" collapsed="false">
      <c r="A146" s="21"/>
      <c r="B146" s="13" t="s">
        <v>202</v>
      </c>
      <c r="C146" s="30" t="n">
        <v>45966</v>
      </c>
      <c r="D146" s="13" t="s">
        <v>203</v>
      </c>
      <c r="E146" s="15" t="n">
        <v>497</v>
      </c>
      <c r="F146" s="13" t="s">
        <v>201</v>
      </c>
      <c r="G146" s="12"/>
      <c r="H146" s="12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customFormat="false" ht="79.85" hidden="false" customHeight="false" outlineLevel="0" collapsed="false">
      <c r="A147" s="21"/>
      <c r="B147" s="13" t="s">
        <v>204</v>
      </c>
      <c r="C147" s="13" t="s">
        <v>205</v>
      </c>
      <c r="D147" s="13" t="s">
        <v>206</v>
      </c>
      <c r="E147" s="15" t="n">
        <v>144</v>
      </c>
      <c r="F147" s="13" t="s">
        <v>207</v>
      </c>
      <c r="G147" s="12"/>
      <c r="H147" s="12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customFormat="false" ht="91" hidden="false" customHeight="false" outlineLevel="0" collapsed="false">
      <c r="A148" s="21"/>
      <c r="B148" s="13" t="s">
        <v>208</v>
      </c>
      <c r="C148" s="30" t="n">
        <v>45957</v>
      </c>
      <c r="D148" s="13" t="s">
        <v>209</v>
      </c>
      <c r="E148" s="15" t="n">
        <v>26</v>
      </c>
      <c r="F148" s="13" t="s">
        <v>207</v>
      </c>
      <c r="G148" s="12"/>
      <c r="H148" s="12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customFormat="false" ht="79.85" hidden="false" customHeight="false" outlineLevel="0" collapsed="false">
      <c r="A149" s="21"/>
      <c r="B149" s="29" t="s">
        <v>210</v>
      </c>
      <c r="C149" s="30" t="n">
        <v>45996</v>
      </c>
      <c r="D149" s="13" t="s">
        <v>211</v>
      </c>
      <c r="E149" s="15" t="n">
        <v>376</v>
      </c>
      <c r="F149" s="13" t="s">
        <v>207</v>
      </c>
      <c r="G149" s="12"/>
      <c r="H149" s="12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customFormat="false" ht="79.85" hidden="false" customHeight="false" outlineLevel="0" collapsed="false">
      <c r="A150" s="21"/>
      <c r="B150" s="13" t="s">
        <v>212</v>
      </c>
      <c r="C150" s="30" t="n">
        <v>45977</v>
      </c>
      <c r="D150" s="13" t="s">
        <v>213</v>
      </c>
      <c r="E150" s="15" t="n">
        <v>421</v>
      </c>
      <c r="F150" s="13" t="s">
        <v>207</v>
      </c>
      <c r="G150" s="12"/>
      <c r="H150" s="12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customFormat="false" ht="57.45" hidden="false" customHeight="false" outlineLevel="0" collapsed="false">
      <c r="A151" s="21"/>
      <c r="B151" s="13" t="s">
        <v>214</v>
      </c>
      <c r="C151" s="30" t="n">
        <v>45945</v>
      </c>
      <c r="D151" s="13" t="s">
        <v>215</v>
      </c>
      <c r="E151" s="15" t="n">
        <v>18</v>
      </c>
      <c r="F151" s="13" t="s">
        <v>216</v>
      </c>
      <c r="G151" s="12"/>
      <c r="H151" s="12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customFormat="false" ht="57.45" hidden="false" customHeight="false" outlineLevel="0" collapsed="false">
      <c r="A152" s="21"/>
      <c r="B152" s="13" t="s">
        <v>187</v>
      </c>
      <c r="C152" s="30" t="n">
        <v>45965</v>
      </c>
      <c r="D152" s="13" t="s">
        <v>217</v>
      </c>
      <c r="E152" s="15" t="n">
        <v>28</v>
      </c>
      <c r="F152" s="13" t="s">
        <v>216</v>
      </c>
      <c r="G152" s="12"/>
      <c r="H152" s="12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customFormat="false" ht="102.2" hidden="false" customHeight="false" outlineLevel="0" collapsed="false">
      <c r="A153" s="21"/>
      <c r="B153" s="13" t="s">
        <v>218</v>
      </c>
      <c r="C153" s="30" t="n">
        <v>45950</v>
      </c>
      <c r="D153" s="13" t="s">
        <v>219</v>
      </c>
      <c r="E153" s="15" t="n">
        <v>75</v>
      </c>
      <c r="F153" s="13" t="s">
        <v>220</v>
      </c>
      <c r="G153" s="12"/>
      <c r="H153" s="12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customFormat="false" ht="35.05" hidden="false" customHeight="false" outlineLevel="0" collapsed="false">
      <c r="A154" s="21"/>
      <c r="B154" s="13" t="s">
        <v>221</v>
      </c>
      <c r="C154" s="30" t="n">
        <v>45952</v>
      </c>
      <c r="D154" s="13" t="s">
        <v>222</v>
      </c>
      <c r="E154" s="15" t="n">
        <v>5</v>
      </c>
      <c r="F154" s="13" t="s">
        <v>220</v>
      </c>
      <c r="G154" s="12"/>
      <c r="H154" s="12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customFormat="false" ht="46.25" hidden="false" customHeight="false" outlineLevel="0" collapsed="false">
      <c r="A155" s="21"/>
      <c r="B155" s="13" t="s">
        <v>223</v>
      </c>
      <c r="C155" s="30" t="n">
        <v>45955</v>
      </c>
      <c r="D155" s="13" t="s">
        <v>224</v>
      </c>
      <c r="E155" s="15" t="n">
        <v>10</v>
      </c>
      <c r="F155" s="13" t="s">
        <v>220</v>
      </c>
      <c r="G155" s="12"/>
      <c r="H155" s="12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customFormat="false" ht="73.1" hidden="false" customHeight="false" outlineLevel="0" collapsed="false">
      <c r="A156" s="21"/>
      <c r="B156" s="31" t="s">
        <v>225</v>
      </c>
      <c r="C156" s="32" t="n">
        <v>45891</v>
      </c>
      <c r="D156" s="33" t="s">
        <v>226</v>
      </c>
      <c r="E156" s="34" t="n">
        <v>25</v>
      </c>
      <c r="F156" s="31" t="s">
        <v>227</v>
      </c>
      <c r="G156" s="12"/>
      <c r="H156" s="12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customFormat="false" ht="64.5" hidden="false" customHeight="true" outlineLevel="0" collapsed="false">
      <c r="A157" s="21"/>
      <c r="B157" s="35" t="s">
        <v>187</v>
      </c>
      <c r="C157" s="36" t="n">
        <v>45966</v>
      </c>
      <c r="D157" s="37" t="s">
        <v>228</v>
      </c>
      <c r="E157" s="38" t="n">
        <v>170</v>
      </c>
      <c r="F157" s="35" t="s">
        <v>229</v>
      </c>
      <c r="G157" s="12"/>
      <c r="H157" s="12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customFormat="false" ht="46.25" hidden="false" customHeight="false" outlineLevel="0" collapsed="false">
      <c r="A158" s="21"/>
      <c r="B158" s="13" t="s">
        <v>230</v>
      </c>
      <c r="C158" s="30" t="n">
        <v>45965</v>
      </c>
      <c r="D158" s="13" t="s">
        <v>231</v>
      </c>
      <c r="E158" s="15" t="n">
        <v>52</v>
      </c>
      <c r="F158" s="13" t="s">
        <v>232</v>
      </c>
      <c r="G158" s="12"/>
      <c r="H158" s="12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customFormat="false" ht="35.05" hidden="false" customHeight="false" outlineLevel="0" collapsed="false">
      <c r="A159" s="21"/>
      <c r="B159" s="13" t="s">
        <v>233</v>
      </c>
      <c r="C159" s="15" t="s">
        <v>234</v>
      </c>
      <c r="D159" s="13" t="s">
        <v>235</v>
      </c>
      <c r="E159" s="15" t="n">
        <v>29</v>
      </c>
      <c r="F159" s="13" t="s">
        <v>236</v>
      </c>
      <c r="G159" s="12"/>
      <c r="H159" s="12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customFormat="false" ht="23.85" hidden="false" customHeight="false" outlineLevel="0" collapsed="false">
      <c r="A160" s="21"/>
      <c r="B160" s="13" t="s">
        <v>237</v>
      </c>
      <c r="C160" s="30" t="n">
        <v>45965</v>
      </c>
      <c r="D160" s="13" t="s">
        <v>238</v>
      </c>
      <c r="E160" s="15" t="n">
        <v>210</v>
      </c>
      <c r="F160" s="13" t="s">
        <v>239</v>
      </c>
      <c r="G160" s="12"/>
      <c r="H160" s="12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customFormat="false" ht="46.25" hidden="false" customHeight="false" outlineLevel="0" collapsed="false">
      <c r="A161" s="21"/>
      <c r="B161" s="13" t="s">
        <v>240</v>
      </c>
      <c r="C161" s="30" t="n">
        <v>45963</v>
      </c>
      <c r="D161" s="13" t="s">
        <v>241</v>
      </c>
      <c r="E161" s="15" t="n">
        <v>24</v>
      </c>
      <c r="F161" s="13" t="s">
        <v>242</v>
      </c>
      <c r="G161" s="12"/>
      <c r="H161" s="12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customFormat="false" ht="35.05" hidden="false" customHeight="false" outlineLevel="0" collapsed="false">
      <c r="A162" s="21"/>
      <c r="B162" s="13" t="s">
        <v>243</v>
      </c>
      <c r="C162" s="30" t="n">
        <v>45965</v>
      </c>
      <c r="D162" s="13" t="s">
        <v>244</v>
      </c>
      <c r="E162" s="15" t="n">
        <v>9</v>
      </c>
      <c r="F162" s="13" t="s">
        <v>242</v>
      </c>
      <c r="G162" s="12"/>
      <c r="H162" s="12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customFormat="false" ht="23.85" hidden="false" customHeight="false" outlineLevel="0" collapsed="false">
      <c r="A163" s="21"/>
      <c r="B163" s="13" t="s">
        <v>245</v>
      </c>
      <c r="C163" s="30" t="n">
        <v>45960</v>
      </c>
      <c r="D163" s="39" t="s">
        <v>246</v>
      </c>
      <c r="E163" s="15" t="n">
        <v>15</v>
      </c>
      <c r="F163" s="13" t="s">
        <v>247</v>
      </c>
      <c r="G163" s="40" t="s">
        <v>248</v>
      </c>
      <c r="H163" s="12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customFormat="false" ht="35.05" hidden="false" customHeight="false" outlineLevel="0" collapsed="false">
      <c r="A164" s="21"/>
      <c r="B164" s="13" t="s">
        <v>249</v>
      </c>
      <c r="C164" s="41" t="n">
        <v>45952</v>
      </c>
      <c r="D164" s="13" t="s">
        <v>250</v>
      </c>
      <c r="E164" s="15" t="n">
        <v>11</v>
      </c>
      <c r="F164" s="42" t="s">
        <v>247</v>
      </c>
      <c r="G164" s="12"/>
      <c r="H164" s="12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customFormat="false" ht="57.45" hidden="false" customHeight="false" outlineLevel="0" collapsed="false">
      <c r="A165" s="21"/>
      <c r="B165" s="13" t="s">
        <v>251</v>
      </c>
      <c r="C165" s="30" t="n">
        <v>45966</v>
      </c>
      <c r="D165" s="13" t="s">
        <v>252</v>
      </c>
      <c r="E165" s="15" t="n">
        <v>16</v>
      </c>
      <c r="F165" s="13" t="s">
        <v>253</v>
      </c>
      <c r="G165" s="12"/>
      <c r="H165" s="12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customFormat="false" ht="14.25" hidden="false" customHeight="false" outlineLevel="0" collapsed="false">
      <c r="A166" s="21"/>
      <c r="B166" s="21"/>
      <c r="C166" s="21"/>
      <c r="D166" s="43"/>
      <c r="E166" s="21"/>
      <c r="F166" s="21"/>
      <c r="G166" s="12"/>
      <c r="H166" s="12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customFormat="false" ht="14.25" hidden="false" customHeight="false" outlineLevel="0" collapsed="false">
      <c r="A167" s="21"/>
      <c r="B167" s="21"/>
      <c r="C167" s="21"/>
      <c r="D167" s="43"/>
      <c r="E167" s="21"/>
      <c r="F167" s="21"/>
      <c r="G167" s="12"/>
      <c r="H167" s="12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customFormat="false" ht="14.25" hidden="false" customHeight="false" outlineLevel="0" collapsed="false">
      <c r="A168" s="21"/>
      <c r="B168" s="21"/>
      <c r="C168" s="21"/>
      <c r="D168" s="43"/>
      <c r="E168" s="21"/>
      <c r="F168" s="21"/>
      <c r="G168" s="12"/>
      <c r="H168" s="12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customFormat="false" ht="91" hidden="false" customHeight="true" outlineLevel="0" collapsed="false">
      <c r="A169" s="17" t="s">
        <v>254</v>
      </c>
      <c r="B169" s="17" t="s">
        <v>254</v>
      </c>
      <c r="C169" s="17"/>
      <c r="D169" s="17"/>
      <c r="E169" s="17"/>
      <c r="F169" s="17"/>
      <c r="G169" s="17" t="s">
        <v>176</v>
      </c>
      <c r="H169" s="17" t="s">
        <v>177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customFormat="false" ht="23.85" hidden="false" customHeight="false" outlineLevel="0" collapsed="false">
      <c r="A170" s="17" t="s">
        <v>178</v>
      </c>
      <c r="B170" s="17" t="s">
        <v>178</v>
      </c>
      <c r="C170" s="17" t="s">
        <v>179</v>
      </c>
      <c r="D170" s="17" t="s">
        <v>180</v>
      </c>
      <c r="E170" s="17" t="s">
        <v>181</v>
      </c>
      <c r="F170" s="17" t="s">
        <v>182</v>
      </c>
      <c r="G170" s="11" t="n">
        <v>29</v>
      </c>
      <c r="H170" s="11" t="n">
        <f aca="false">SUM(E171:E199)</f>
        <v>1763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customFormat="false" ht="46.25" hidden="false" customHeight="false" outlineLevel="0" collapsed="false">
      <c r="A171" s="11"/>
      <c r="B171" s="13" t="s">
        <v>255</v>
      </c>
      <c r="C171" s="30" t="n">
        <v>45965</v>
      </c>
      <c r="D171" s="13" t="s">
        <v>256</v>
      </c>
      <c r="E171" s="15" t="n">
        <v>29</v>
      </c>
      <c r="F171" s="13" t="s">
        <v>186</v>
      </c>
      <c r="G171" s="12"/>
      <c r="H171" s="12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customFormat="false" ht="35.05" hidden="false" customHeight="false" outlineLevel="0" collapsed="false">
      <c r="A172" s="11"/>
      <c r="B172" s="13" t="s">
        <v>257</v>
      </c>
      <c r="C172" s="30" t="n">
        <v>45932</v>
      </c>
      <c r="D172" s="13" t="s">
        <v>257</v>
      </c>
      <c r="E172" s="15" t="n">
        <v>50</v>
      </c>
      <c r="F172" s="13" t="s">
        <v>258</v>
      </c>
      <c r="G172" s="12"/>
      <c r="H172" s="12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customFormat="false" ht="23.85" hidden="false" customHeight="false" outlineLevel="0" collapsed="false">
      <c r="A173" s="11"/>
      <c r="B173" s="13" t="s">
        <v>259</v>
      </c>
      <c r="C173" s="44" t="n">
        <v>45968</v>
      </c>
      <c r="D173" s="45" t="s">
        <v>260</v>
      </c>
      <c r="E173" s="27" t="n">
        <v>68</v>
      </c>
      <c r="F173" s="45" t="s">
        <v>261</v>
      </c>
      <c r="G173" s="12"/>
      <c r="H173" s="12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customFormat="false" ht="35.05" hidden="false" customHeight="false" outlineLevel="0" collapsed="false">
      <c r="A174" s="43"/>
      <c r="B174" s="13" t="s">
        <v>262</v>
      </c>
      <c r="C174" s="30" t="n">
        <v>45921</v>
      </c>
      <c r="D174" s="15" t="s">
        <v>263</v>
      </c>
      <c r="E174" s="15" t="n">
        <v>53</v>
      </c>
      <c r="F174" s="13" t="s">
        <v>264</v>
      </c>
      <c r="G174" s="12"/>
      <c r="H174" s="12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customFormat="false" ht="35.05" hidden="false" customHeight="false" outlineLevel="0" collapsed="false">
      <c r="A175" s="11"/>
      <c r="B175" s="13" t="s">
        <v>265</v>
      </c>
      <c r="C175" s="30" t="n">
        <v>45952</v>
      </c>
      <c r="D175" s="15" t="s">
        <v>266</v>
      </c>
      <c r="E175" s="15" t="n">
        <v>4</v>
      </c>
      <c r="F175" s="13" t="s">
        <v>264</v>
      </c>
      <c r="G175" s="12"/>
      <c r="H175" s="12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customFormat="false" ht="23.85" hidden="false" customHeight="false" outlineLevel="0" collapsed="false">
      <c r="A176" s="11"/>
      <c r="B176" s="13" t="s">
        <v>267</v>
      </c>
      <c r="C176" s="46" t="n">
        <v>45966</v>
      </c>
      <c r="D176" s="15" t="s">
        <v>268</v>
      </c>
      <c r="E176" s="15" t="n">
        <v>53</v>
      </c>
      <c r="F176" s="13" t="s">
        <v>264</v>
      </c>
      <c r="G176" s="12"/>
      <c r="H176" s="12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customFormat="false" ht="23.85" hidden="false" customHeight="false" outlineLevel="0" collapsed="false">
      <c r="A177" s="11"/>
      <c r="B177" s="13" t="s">
        <v>269</v>
      </c>
      <c r="C177" s="46" t="n">
        <v>45969</v>
      </c>
      <c r="D177" s="15" t="s">
        <v>270</v>
      </c>
      <c r="E177" s="15" t="n">
        <v>18</v>
      </c>
      <c r="F177" s="13" t="s">
        <v>264</v>
      </c>
      <c r="G177" s="12"/>
      <c r="H177" s="12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customFormat="false" ht="27.75" hidden="false" customHeight="true" outlineLevel="0" collapsed="false">
      <c r="A178" s="11"/>
      <c r="B178" s="13" t="s">
        <v>271</v>
      </c>
      <c r="C178" s="30" t="n">
        <v>45968</v>
      </c>
      <c r="D178" s="13" t="s">
        <v>272</v>
      </c>
      <c r="E178" s="15" t="n">
        <v>20</v>
      </c>
      <c r="F178" s="13" t="s">
        <v>193</v>
      </c>
      <c r="G178" s="12"/>
      <c r="H178" s="12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customFormat="false" ht="35.05" hidden="false" customHeight="false" outlineLevel="0" collapsed="false">
      <c r="A179" s="11"/>
      <c r="B179" s="13" t="s">
        <v>273</v>
      </c>
      <c r="C179" s="30" t="n">
        <v>45951</v>
      </c>
      <c r="D179" s="13" t="s">
        <v>274</v>
      </c>
      <c r="E179" s="15" t="n">
        <v>297</v>
      </c>
      <c r="F179" s="13" t="s">
        <v>201</v>
      </c>
      <c r="G179" s="12"/>
      <c r="H179" s="12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customFormat="false" ht="46.25" hidden="false" customHeight="false" outlineLevel="0" collapsed="false">
      <c r="A180" s="11"/>
      <c r="B180" s="13" t="s">
        <v>275</v>
      </c>
      <c r="C180" s="30" t="n">
        <v>45986</v>
      </c>
      <c r="D180" s="13" t="s">
        <v>276</v>
      </c>
      <c r="E180" s="15" t="n">
        <v>51</v>
      </c>
      <c r="F180" s="13" t="s">
        <v>201</v>
      </c>
      <c r="G180" s="12"/>
      <c r="H180" s="12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customFormat="false" ht="46.25" hidden="false" customHeight="false" outlineLevel="0" collapsed="false">
      <c r="A181" s="11"/>
      <c r="B181" s="13" t="s">
        <v>277</v>
      </c>
      <c r="C181" s="30" t="n">
        <v>46011</v>
      </c>
      <c r="D181" s="13" t="s">
        <v>278</v>
      </c>
      <c r="E181" s="15" t="n">
        <v>34</v>
      </c>
      <c r="F181" s="13" t="s">
        <v>201</v>
      </c>
      <c r="G181" s="12"/>
      <c r="H181" s="12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customFormat="false" ht="46.25" hidden="false" customHeight="false" outlineLevel="0" collapsed="false">
      <c r="A182" s="11"/>
      <c r="B182" s="13" t="s">
        <v>279</v>
      </c>
      <c r="C182" s="15" t="s">
        <v>280</v>
      </c>
      <c r="D182" s="13" t="s">
        <v>281</v>
      </c>
      <c r="E182" s="15" t="n">
        <v>36</v>
      </c>
      <c r="F182" s="13" t="s">
        <v>282</v>
      </c>
      <c r="G182" s="12"/>
      <c r="H182" s="12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customFormat="false" ht="91" hidden="false" customHeight="false" outlineLevel="0" collapsed="false">
      <c r="A183" s="11"/>
      <c r="B183" s="13" t="s">
        <v>283</v>
      </c>
      <c r="C183" s="30" t="n">
        <v>45932</v>
      </c>
      <c r="D183" s="13" t="s">
        <v>284</v>
      </c>
      <c r="E183" s="15" t="n">
        <v>10</v>
      </c>
      <c r="F183" s="13" t="s">
        <v>216</v>
      </c>
      <c r="G183" s="12"/>
      <c r="H183" s="12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customFormat="false" ht="23.85" hidden="false" customHeight="false" outlineLevel="0" collapsed="false">
      <c r="A184" s="11"/>
      <c r="B184" s="13" t="s">
        <v>285</v>
      </c>
      <c r="C184" s="30" t="n">
        <v>45964</v>
      </c>
      <c r="D184" s="13" t="s">
        <v>286</v>
      </c>
      <c r="E184" s="15" t="n">
        <v>30</v>
      </c>
      <c r="F184" s="13" t="s">
        <v>287</v>
      </c>
      <c r="G184" s="12"/>
      <c r="H184" s="12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customFormat="false" ht="35.05" hidden="false" customHeight="false" outlineLevel="0" collapsed="false">
      <c r="A185" s="11"/>
      <c r="B185" s="13" t="s">
        <v>288</v>
      </c>
      <c r="C185" s="30" t="n">
        <v>45966</v>
      </c>
      <c r="D185" s="13" t="s">
        <v>289</v>
      </c>
      <c r="E185" s="15" t="n">
        <v>26</v>
      </c>
      <c r="F185" s="13" t="s">
        <v>216</v>
      </c>
      <c r="G185" s="12"/>
      <c r="H185" s="12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customFormat="false" ht="79.85" hidden="false" customHeight="false" outlineLevel="0" collapsed="false">
      <c r="A186" s="11"/>
      <c r="B186" s="13" t="s">
        <v>290</v>
      </c>
      <c r="C186" s="30" t="n">
        <v>45967</v>
      </c>
      <c r="D186" s="13" t="s">
        <v>291</v>
      </c>
      <c r="E186" s="15" t="n">
        <v>20</v>
      </c>
      <c r="F186" s="13" t="s">
        <v>216</v>
      </c>
      <c r="G186" s="12"/>
      <c r="H186" s="12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customFormat="false" ht="46.25" hidden="false" customHeight="false" outlineLevel="0" collapsed="false">
      <c r="A187" s="11"/>
      <c r="B187" s="13" t="s">
        <v>292</v>
      </c>
      <c r="C187" s="30" t="n">
        <v>45971</v>
      </c>
      <c r="D187" s="13" t="s">
        <v>293</v>
      </c>
      <c r="E187" s="15" t="n">
        <v>70</v>
      </c>
      <c r="F187" s="13" t="s">
        <v>216</v>
      </c>
      <c r="G187" s="12"/>
      <c r="H187" s="12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customFormat="false" ht="79.85" hidden="false" customHeight="false" outlineLevel="0" collapsed="false">
      <c r="A188" s="11"/>
      <c r="B188" s="29" t="s">
        <v>294</v>
      </c>
      <c r="C188" s="30" t="n">
        <v>46009</v>
      </c>
      <c r="D188" s="13" t="s">
        <v>295</v>
      </c>
      <c r="E188" s="15" t="n">
        <v>25</v>
      </c>
      <c r="F188" s="13" t="s">
        <v>216</v>
      </c>
      <c r="G188" s="12"/>
      <c r="H188" s="12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customFormat="false" ht="23.85" hidden="false" customHeight="false" outlineLevel="0" collapsed="false">
      <c r="A189" s="11"/>
      <c r="B189" s="47" t="s">
        <v>296</v>
      </c>
      <c r="C189" s="48" t="n">
        <v>45961</v>
      </c>
      <c r="D189" s="49" t="s">
        <v>297</v>
      </c>
      <c r="E189" s="49" t="n">
        <v>16</v>
      </c>
      <c r="F189" s="50" t="s">
        <v>220</v>
      </c>
      <c r="G189" s="12"/>
      <c r="H189" s="12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customFormat="false" ht="46.25" hidden="false" customHeight="false" outlineLevel="0" collapsed="false">
      <c r="A190" s="11"/>
      <c r="B190" s="51" t="s">
        <v>298</v>
      </c>
      <c r="C190" s="52" t="s">
        <v>299</v>
      </c>
      <c r="D190" s="53" t="s">
        <v>300</v>
      </c>
      <c r="E190" s="52" t="n">
        <v>80</v>
      </c>
      <c r="F190" s="54" t="s">
        <v>229</v>
      </c>
      <c r="G190" s="12"/>
      <c r="H190" s="12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customFormat="false" ht="35.05" hidden="false" customHeight="false" outlineLevel="0" collapsed="false">
      <c r="A191" s="11"/>
      <c r="B191" s="13" t="s">
        <v>301</v>
      </c>
      <c r="C191" s="30" t="n">
        <v>45996</v>
      </c>
      <c r="D191" s="13" t="s">
        <v>302</v>
      </c>
      <c r="E191" s="15" t="n">
        <v>42</v>
      </c>
      <c r="F191" s="13" t="s">
        <v>303</v>
      </c>
      <c r="G191" s="12"/>
      <c r="H191" s="12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customFormat="false" ht="23.85" hidden="false" customHeight="false" outlineLevel="0" collapsed="false">
      <c r="A192" s="11"/>
      <c r="B192" s="13" t="s">
        <v>304</v>
      </c>
      <c r="C192" s="15" t="s">
        <v>305</v>
      </c>
      <c r="D192" s="13" t="s">
        <v>306</v>
      </c>
      <c r="E192" s="15" t="n">
        <v>400</v>
      </c>
      <c r="F192" s="13" t="s">
        <v>303</v>
      </c>
      <c r="G192" s="12"/>
      <c r="H192" s="12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customFormat="false" ht="23.85" hidden="false" customHeight="false" outlineLevel="0" collapsed="false">
      <c r="A193" s="11"/>
      <c r="B193" s="13" t="s">
        <v>307</v>
      </c>
      <c r="C193" s="30" t="n">
        <v>45997</v>
      </c>
      <c r="D193" s="13" t="s">
        <v>308</v>
      </c>
      <c r="E193" s="15" t="n">
        <v>273</v>
      </c>
      <c r="F193" s="13" t="s">
        <v>239</v>
      </c>
      <c r="G193" s="12"/>
      <c r="H193" s="12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customFormat="false" ht="23.85" hidden="false" customHeight="false" outlineLevel="0" collapsed="false">
      <c r="A194" s="11"/>
      <c r="B194" s="13" t="s">
        <v>309</v>
      </c>
      <c r="C194" s="30" t="n">
        <v>45938</v>
      </c>
      <c r="D194" s="13" t="s">
        <v>310</v>
      </c>
      <c r="E194" s="15" t="n">
        <v>10</v>
      </c>
      <c r="F194" s="13" t="s">
        <v>242</v>
      </c>
      <c r="G194" s="12"/>
      <c r="H194" s="12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customFormat="false" ht="23.85" hidden="false" customHeight="false" outlineLevel="0" collapsed="false">
      <c r="A195" s="11"/>
      <c r="B195" s="13" t="s">
        <v>311</v>
      </c>
      <c r="C195" s="30" t="n">
        <v>45945</v>
      </c>
      <c r="D195" s="13" t="s">
        <v>312</v>
      </c>
      <c r="E195" s="15" t="n">
        <v>10</v>
      </c>
      <c r="F195" s="13" t="s">
        <v>242</v>
      </c>
      <c r="G195" s="12"/>
      <c r="H195" s="12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customFormat="false" ht="23.85" hidden="false" customHeight="false" outlineLevel="0" collapsed="false">
      <c r="A196" s="11"/>
      <c r="B196" s="13" t="s">
        <v>313</v>
      </c>
      <c r="C196" s="30" t="n">
        <v>45686</v>
      </c>
      <c r="D196" s="13" t="s">
        <v>310</v>
      </c>
      <c r="E196" s="15" t="n">
        <v>10</v>
      </c>
      <c r="F196" s="13" t="s">
        <v>242</v>
      </c>
      <c r="G196" s="12"/>
      <c r="H196" s="12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customFormat="false" ht="46.25" hidden="false" customHeight="false" outlineLevel="0" collapsed="false">
      <c r="A197" s="11"/>
      <c r="B197" s="13" t="s">
        <v>314</v>
      </c>
      <c r="C197" s="30" t="n">
        <v>45942</v>
      </c>
      <c r="D197" s="13" t="s">
        <v>315</v>
      </c>
      <c r="E197" s="15" t="n">
        <v>12</v>
      </c>
      <c r="F197" s="13" t="s">
        <v>247</v>
      </c>
      <c r="G197" s="12"/>
      <c r="H197" s="12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customFormat="false" ht="35.05" hidden="false" customHeight="false" outlineLevel="0" collapsed="false">
      <c r="A198" s="11"/>
      <c r="B198" s="13" t="s">
        <v>316</v>
      </c>
      <c r="C198" s="41" t="n">
        <v>46319</v>
      </c>
      <c r="D198" s="13" t="s">
        <v>317</v>
      </c>
      <c r="E198" s="15" t="n">
        <v>8</v>
      </c>
      <c r="F198" s="13" t="s">
        <v>247</v>
      </c>
      <c r="G198" s="12"/>
      <c r="H198" s="12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customFormat="false" ht="23.85" hidden="false" customHeight="false" outlineLevel="0" collapsed="false">
      <c r="A199" s="11"/>
      <c r="B199" s="13" t="s">
        <v>318</v>
      </c>
      <c r="C199" s="41" t="n">
        <v>46358</v>
      </c>
      <c r="D199" s="13" t="s">
        <v>319</v>
      </c>
      <c r="E199" s="15" t="n">
        <v>8</v>
      </c>
      <c r="F199" s="13" t="s">
        <v>247</v>
      </c>
      <c r="G199" s="12"/>
      <c r="H199" s="12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customFormat="false" ht="14.25" hidden="false" customHeight="false" outlineLevel="0" collapsed="false">
      <c r="A200" s="11"/>
      <c r="B200" s="11"/>
      <c r="C200" s="23"/>
      <c r="D200" s="11"/>
      <c r="E200" s="11"/>
      <c r="F200" s="11"/>
      <c r="G200" s="12"/>
      <c r="H200" s="12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customFormat="false" ht="14.25" hidden="false" customHeight="false" outlineLevel="0" collapsed="false">
      <c r="A201" s="11"/>
      <c r="B201" s="11"/>
      <c r="C201" s="23"/>
      <c r="D201" s="11"/>
      <c r="E201" s="11"/>
      <c r="F201" s="11"/>
      <c r="G201" s="12"/>
      <c r="H201" s="12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customFormat="false" ht="14.25" hidden="false" customHeight="false" outlineLevel="0" collapsed="false">
      <c r="A202" s="11"/>
      <c r="B202" s="11"/>
      <c r="C202" s="23"/>
      <c r="D202" s="11"/>
      <c r="E202" s="11"/>
      <c r="F202" s="11"/>
      <c r="G202" s="12"/>
      <c r="H202" s="12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customFormat="false" ht="91" hidden="false" customHeight="true" outlineLevel="0" collapsed="false">
      <c r="A203" s="17" t="s">
        <v>320</v>
      </c>
      <c r="B203" s="17" t="s">
        <v>320</v>
      </c>
      <c r="C203" s="17"/>
      <c r="D203" s="17"/>
      <c r="E203" s="17"/>
      <c r="F203" s="17"/>
      <c r="G203" s="17" t="s">
        <v>176</v>
      </c>
      <c r="H203" s="17" t="s">
        <v>177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customFormat="false" ht="23.85" hidden="false" customHeight="false" outlineLevel="0" collapsed="false">
      <c r="A204" s="17" t="s">
        <v>178</v>
      </c>
      <c r="B204" s="17" t="s">
        <v>178</v>
      </c>
      <c r="C204" s="17" t="s">
        <v>179</v>
      </c>
      <c r="D204" s="17" t="s">
        <v>180</v>
      </c>
      <c r="E204" s="17" t="s">
        <v>181</v>
      </c>
      <c r="F204" s="55" t="s">
        <v>182</v>
      </c>
      <c r="G204" s="11" t="n">
        <v>37</v>
      </c>
      <c r="H204" s="16" t="n">
        <f aca="false">SUM(E205:E241)</f>
        <v>2897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customFormat="false" ht="102.2" hidden="false" customHeight="false" outlineLevel="0" collapsed="false">
      <c r="A205" s="11"/>
      <c r="B205" s="13" t="s">
        <v>321</v>
      </c>
      <c r="C205" s="30" t="n">
        <v>45982</v>
      </c>
      <c r="D205" s="13" t="s">
        <v>322</v>
      </c>
      <c r="E205" s="15" t="n">
        <v>73</v>
      </c>
      <c r="F205" s="13" t="s">
        <v>186</v>
      </c>
      <c r="G205" s="12"/>
      <c r="H205" s="12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customFormat="false" ht="91" hidden="false" customHeight="false" outlineLevel="0" collapsed="false">
      <c r="A206" s="11"/>
      <c r="B206" s="13" t="s">
        <v>323</v>
      </c>
      <c r="C206" s="30" t="n">
        <v>45986</v>
      </c>
      <c r="D206" s="13" t="s">
        <v>324</v>
      </c>
      <c r="E206" s="15" t="n">
        <v>17</v>
      </c>
      <c r="F206" s="13" t="s">
        <v>186</v>
      </c>
      <c r="G206" s="12"/>
      <c r="H206" s="12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customFormat="false" ht="191.75" hidden="false" customHeight="false" outlineLevel="0" collapsed="false">
      <c r="A207" s="11"/>
      <c r="B207" s="13" t="s">
        <v>325</v>
      </c>
      <c r="C207" s="30" t="n">
        <v>46010</v>
      </c>
      <c r="D207" s="13" t="s">
        <v>326</v>
      </c>
      <c r="E207" s="15" t="n">
        <v>125</v>
      </c>
      <c r="F207" s="13" t="s">
        <v>186</v>
      </c>
      <c r="G207" s="12"/>
      <c r="H207" s="12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customFormat="false" ht="68.65" hidden="false" customHeight="false" outlineLevel="0" collapsed="false">
      <c r="A208" s="11"/>
      <c r="B208" s="13" t="s">
        <v>327</v>
      </c>
      <c r="C208" s="30" t="n">
        <v>46015</v>
      </c>
      <c r="D208" s="13" t="s">
        <v>328</v>
      </c>
      <c r="E208" s="15" t="n">
        <v>80</v>
      </c>
      <c r="F208" s="13" t="s">
        <v>186</v>
      </c>
      <c r="G208" s="12"/>
      <c r="H208" s="12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customFormat="false" ht="147" hidden="false" customHeight="false" outlineLevel="0" collapsed="false">
      <c r="A209" s="11"/>
      <c r="B209" s="13" t="s">
        <v>329</v>
      </c>
      <c r="C209" s="15" t="s">
        <v>330</v>
      </c>
      <c r="D209" s="13" t="s">
        <v>331</v>
      </c>
      <c r="E209" s="15" t="n">
        <v>80</v>
      </c>
      <c r="F209" s="13" t="s">
        <v>186</v>
      </c>
      <c r="G209" s="12"/>
      <c r="H209" s="12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customFormat="false" ht="23.85" hidden="false" customHeight="false" outlineLevel="0" collapsed="false">
      <c r="A210" s="11"/>
      <c r="B210" s="13" t="s">
        <v>332</v>
      </c>
      <c r="C210" s="30" t="n">
        <v>45974</v>
      </c>
      <c r="D210" s="13" t="s">
        <v>333</v>
      </c>
      <c r="E210" s="15" t="n">
        <v>15</v>
      </c>
      <c r="F210" s="13" t="s">
        <v>334</v>
      </c>
      <c r="G210" s="12"/>
      <c r="H210" s="12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customFormat="false" ht="23.85" hidden="false" customHeight="false" outlineLevel="0" collapsed="false">
      <c r="A211" s="11"/>
      <c r="B211" s="13" t="s">
        <v>335</v>
      </c>
      <c r="C211" s="30" t="n">
        <v>45978</v>
      </c>
      <c r="D211" s="13" t="s">
        <v>336</v>
      </c>
      <c r="E211" s="15" t="n">
        <v>23</v>
      </c>
      <c r="F211" s="13" t="s">
        <v>337</v>
      </c>
      <c r="G211" s="12"/>
      <c r="H211" s="12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customFormat="false" ht="23.85" hidden="false" customHeight="false" outlineLevel="0" collapsed="false">
      <c r="A212" s="11"/>
      <c r="B212" s="13" t="s">
        <v>335</v>
      </c>
      <c r="C212" s="30" t="n">
        <v>45981</v>
      </c>
      <c r="D212" s="13" t="s">
        <v>338</v>
      </c>
      <c r="E212" s="15" t="n">
        <v>10</v>
      </c>
      <c r="F212" s="13" t="s">
        <v>339</v>
      </c>
      <c r="G212" s="12"/>
      <c r="H212" s="12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customFormat="false" ht="23.85" hidden="false" customHeight="false" outlineLevel="0" collapsed="false">
      <c r="A213" s="11"/>
      <c r="B213" s="13" t="s">
        <v>340</v>
      </c>
      <c r="C213" s="30" t="n">
        <v>45993</v>
      </c>
      <c r="D213" s="13" t="s">
        <v>341</v>
      </c>
      <c r="E213" s="15" t="n">
        <v>45</v>
      </c>
      <c r="F213" s="13" t="s">
        <v>334</v>
      </c>
      <c r="G213" s="12"/>
      <c r="H213" s="12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customFormat="false" ht="79.85" hidden="false" customHeight="false" outlineLevel="0" collapsed="false">
      <c r="A214" s="11"/>
      <c r="B214" s="13" t="s">
        <v>342</v>
      </c>
      <c r="C214" s="56" t="n">
        <v>45931</v>
      </c>
      <c r="D214" s="13" t="s">
        <v>343</v>
      </c>
      <c r="E214" s="15" t="n">
        <v>4</v>
      </c>
      <c r="F214" s="13" t="s">
        <v>344</v>
      </c>
      <c r="G214" s="12"/>
      <c r="H214" s="12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customFormat="false" ht="14.25" hidden="false" customHeight="false" outlineLevel="0" collapsed="false">
      <c r="A215" s="11"/>
      <c r="B215" s="13" t="s">
        <v>345</v>
      </c>
      <c r="C215" s="30" t="n">
        <v>45931</v>
      </c>
      <c r="D215" s="13" t="s">
        <v>346</v>
      </c>
      <c r="E215" s="15" t="n">
        <v>59</v>
      </c>
      <c r="F215" s="13" t="s">
        <v>193</v>
      </c>
      <c r="G215" s="12"/>
      <c r="H215" s="12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customFormat="false" ht="46.25" hidden="false" customHeight="false" outlineLevel="0" collapsed="false">
      <c r="A216" s="11"/>
      <c r="B216" s="13" t="s">
        <v>347</v>
      </c>
      <c r="C216" s="30" t="n">
        <v>45940</v>
      </c>
      <c r="D216" s="13" t="s">
        <v>348</v>
      </c>
      <c r="E216" s="15" t="n">
        <v>29</v>
      </c>
      <c r="F216" s="13" t="s">
        <v>201</v>
      </c>
      <c r="G216" s="12"/>
      <c r="H216" s="12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customFormat="false" ht="23.85" hidden="false" customHeight="false" outlineLevel="0" collapsed="false">
      <c r="A217" s="11"/>
      <c r="B217" s="13" t="s">
        <v>349</v>
      </c>
      <c r="C217" s="30" t="n">
        <v>45981</v>
      </c>
      <c r="D217" s="13" t="s">
        <v>350</v>
      </c>
      <c r="E217" s="15" t="n">
        <v>345</v>
      </c>
      <c r="F217" s="13" t="s">
        <v>201</v>
      </c>
      <c r="G217" s="12"/>
      <c r="H217" s="12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customFormat="false" ht="46.25" hidden="false" customHeight="false" outlineLevel="0" collapsed="false">
      <c r="A218" s="11"/>
      <c r="B218" s="13" t="s">
        <v>351</v>
      </c>
      <c r="C218" s="30" t="n">
        <v>45996</v>
      </c>
      <c r="D218" s="13" t="s">
        <v>352</v>
      </c>
      <c r="E218" s="15" t="n">
        <v>497</v>
      </c>
      <c r="F218" s="13" t="s">
        <v>201</v>
      </c>
      <c r="G218" s="12"/>
      <c r="H218" s="12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customFormat="false" ht="46.25" hidden="false" customHeight="false" outlineLevel="0" collapsed="false">
      <c r="A219" s="11"/>
      <c r="B219" s="29" t="s">
        <v>353</v>
      </c>
      <c r="C219" s="30" t="n">
        <v>45967</v>
      </c>
      <c r="D219" s="29" t="s">
        <v>354</v>
      </c>
      <c r="E219" s="15" t="n">
        <v>42</v>
      </c>
      <c r="F219" s="13" t="s">
        <v>207</v>
      </c>
      <c r="G219" s="12"/>
      <c r="H219" s="12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customFormat="false" ht="46.25" hidden="false" customHeight="false" outlineLevel="0" collapsed="false">
      <c r="A220" s="11"/>
      <c r="B220" s="29" t="s">
        <v>355</v>
      </c>
      <c r="C220" s="30" t="n">
        <v>45988</v>
      </c>
      <c r="D220" s="13" t="s">
        <v>356</v>
      </c>
      <c r="E220" s="15" t="n">
        <v>26</v>
      </c>
      <c r="F220" s="13" t="s">
        <v>207</v>
      </c>
      <c r="G220" s="12"/>
      <c r="H220" s="12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customFormat="false" ht="57.45" hidden="false" customHeight="false" outlineLevel="0" collapsed="false">
      <c r="A221" s="11"/>
      <c r="B221" s="29" t="s">
        <v>357</v>
      </c>
      <c r="C221" s="30" t="n">
        <v>45981</v>
      </c>
      <c r="D221" s="13" t="s">
        <v>358</v>
      </c>
      <c r="E221" s="15" t="n">
        <v>4</v>
      </c>
      <c r="F221" s="13" t="s">
        <v>207</v>
      </c>
      <c r="G221" s="12"/>
      <c r="H221" s="12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customFormat="false" ht="79.85" hidden="false" customHeight="false" outlineLevel="0" collapsed="false">
      <c r="A222" s="11"/>
      <c r="B222" s="29" t="s">
        <v>359</v>
      </c>
      <c r="C222" s="57" t="n">
        <v>45995</v>
      </c>
      <c r="D222" s="13" t="s">
        <v>360</v>
      </c>
      <c r="E222" s="15" t="n">
        <v>214</v>
      </c>
      <c r="F222" s="13" t="s">
        <v>207</v>
      </c>
      <c r="G222" s="12"/>
      <c r="H222" s="12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customFormat="false" ht="113.4" hidden="false" customHeight="false" outlineLevel="0" collapsed="false">
      <c r="A223" s="11"/>
      <c r="B223" s="29" t="s">
        <v>361</v>
      </c>
      <c r="C223" s="15" t="s">
        <v>362</v>
      </c>
      <c r="D223" s="13" t="s">
        <v>363</v>
      </c>
      <c r="E223" s="15" t="n">
        <v>68</v>
      </c>
      <c r="F223" s="13" t="s">
        <v>207</v>
      </c>
      <c r="G223" s="12"/>
      <c r="H223" s="12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customFormat="false" ht="35.05" hidden="false" customHeight="false" outlineLevel="0" collapsed="false">
      <c r="A224" s="11"/>
      <c r="B224" s="29" t="s">
        <v>364</v>
      </c>
      <c r="C224" s="58" t="n">
        <v>45979</v>
      </c>
      <c r="D224" s="13" t="s">
        <v>365</v>
      </c>
      <c r="E224" s="15" t="n">
        <v>85</v>
      </c>
      <c r="F224" s="13" t="s">
        <v>207</v>
      </c>
      <c r="G224" s="12"/>
      <c r="H224" s="12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customFormat="false" ht="79.85" hidden="false" customHeight="false" outlineLevel="0" collapsed="false">
      <c r="A225" s="11"/>
      <c r="B225" s="29" t="s">
        <v>366</v>
      </c>
      <c r="C225" s="15" t="s">
        <v>367</v>
      </c>
      <c r="D225" s="13" t="s">
        <v>368</v>
      </c>
      <c r="E225" s="15" t="n">
        <v>472</v>
      </c>
      <c r="F225" s="13" t="s">
        <v>207</v>
      </c>
      <c r="G225" s="12"/>
      <c r="H225" s="12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customFormat="false" ht="68.65" hidden="false" customHeight="false" outlineLevel="0" collapsed="false">
      <c r="A226" s="11"/>
      <c r="B226" s="13" t="s">
        <v>369</v>
      </c>
      <c r="C226" s="30" t="n">
        <v>45932</v>
      </c>
      <c r="D226" s="13" t="s">
        <v>370</v>
      </c>
      <c r="E226" s="15" t="n">
        <v>40</v>
      </c>
      <c r="F226" s="13" t="s">
        <v>216</v>
      </c>
      <c r="G226" s="12"/>
      <c r="H226" s="12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customFormat="false" ht="68.65" hidden="false" customHeight="false" outlineLevel="0" collapsed="false">
      <c r="A227" s="11"/>
      <c r="B227" s="13" t="s">
        <v>371</v>
      </c>
      <c r="C227" s="30" t="n">
        <v>45967</v>
      </c>
      <c r="D227" s="13" t="s">
        <v>372</v>
      </c>
      <c r="E227" s="15" t="n">
        <v>15</v>
      </c>
      <c r="F227" s="13" t="s">
        <v>216</v>
      </c>
      <c r="G227" s="12"/>
      <c r="H227" s="12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customFormat="false" ht="68.65" hidden="false" customHeight="false" outlineLevel="0" collapsed="false">
      <c r="A228" s="11"/>
      <c r="B228" s="13" t="s">
        <v>373</v>
      </c>
      <c r="C228" s="30" t="n">
        <v>45975</v>
      </c>
      <c r="D228" s="13" t="s">
        <v>374</v>
      </c>
      <c r="E228" s="15" t="n">
        <v>30</v>
      </c>
      <c r="F228" s="13" t="s">
        <v>216</v>
      </c>
      <c r="G228" s="12"/>
      <c r="H228" s="12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customFormat="false" ht="35.05" hidden="false" customHeight="false" outlineLevel="0" collapsed="false">
      <c r="A229" s="11"/>
      <c r="B229" s="13" t="s">
        <v>375</v>
      </c>
      <c r="C229" s="30" t="n">
        <v>45931</v>
      </c>
      <c r="D229" s="13" t="s">
        <v>376</v>
      </c>
      <c r="E229" s="15" t="s">
        <v>377</v>
      </c>
      <c r="F229" s="13" t="s">
        <v>220</v>
      </c>
      <c r="G229" s="12"/>
      <c r="H229" s="12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customFormat="false" ht="79.85" hidden="false" customHeight="false" outlineLevel="0" collapsed="false">
      <c r="A230" s="11"/>
      <c r="B230" s="13" t="s">
        <v>378</v>
      </c>
      <c r="C230" s="30" t="n">
        <v>45968</v>
      </c>
      <c r="D230" s="29" t="s">
        <v>379</v>
      </c>
      <c r="E230" s="15" t="n">
        <v>42</v>
      </c>
      <c r="F230" s="13" t="s">
        <v>220</v>
      </c>
      <c r="G230" s="12"/>
      <c r="H230" s="12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customFormat="false" ht="57.45" hidden="false" customHeight="false" outlineLevel="0" collapsed="false">
      <c r="A231" s="11"/>
      <c r="B231" s="13" t="s">
        <v>380</v>
      </c>
      <c r="C231" s="30" t="n">
        <v>45994</v>
      </c>
      <c r="D231" s="29" t="s">
        <v>381</v>
      </c>
      <c r="E231" s="15" t="n">
        <v>15</v>
      </c>
      <c r="F231" s="13" t="s">
        <v>220</v>
      </c>
      <c r="G231" s="12"/>
      <c r="H231" s="12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customFormat="false" ht="46.25" hidden="false" customHeight="false" outlineLevel="0" collapsed="false">
      <c r="A232" s="11"/>
      <c r="B232" s="22" t="s">
        <v>382</v>
      </c>
      <c r="C232" s="59" t="n">
        <v>45935</v>
      </c>
      <c r="D232" s="60" t="s">
        <v>383</v>
      </c>
      <c r="E232" s="60" t="n">
        <v>25</v>
      </c>
      <c r="F232" s="60" t="s">
        <v>229</v>
      </c>
      <c r="G232" s="12"/>
      <c r="H232" s="12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customFormat="false" ht="35.05" hidden="false" customHeight="false" outlineLevel="0" collapsed="false">
      <c r="A233" s="11"/>
      <c r="B233" s="13" t="s">
        <v>384</v>
      </c>
      <c r="C233" s="30" t="n">
        <v>45986</v>
      </c>
      <c r="D233" s="13" t="s">
        <v>385</v>
      </c>
      <c r="E233" s="15" t="n">
        <v>22</v>
      </c>
      <c r="F233" s="13" t="s">
        <v>386</v>
      </c>
      <c r="G233" s="12"/>
      <c r="H233" s="12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customFormat="false" ht="23.85" hidden="false" customHeight="false" outlineLevel="0" collapsed="false">
      <c r="A234" s="11"/>
      <c r="B234" s="13" t="s">
        <v>387</v>
      </c>
      <c r="C234" s="30" t="n">
        <v>45988</v>
      </c>
      <c r="D234" s="13" t="s">
        <v>388</v>
      </c>
      <c r="E234" s="15" t="n">
        <v>24</v>
      </c>
      <c r="F234" s="13" t="s">
        <v>386</v>
      </c>
      <c r="G234" s="12"/>
      <c r="H234" s="12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customFormat="false" ht="46.25" hidden="false" customHeight="false" outlineLevel="0" collapsed="false">
      <c r="A235" s="11"/>
      <c r="B235" s="13" t="s">
        <v>389</v>
      </c>
      <c r="C235" s="15" t="s">
        <v>390</v>
      </c>
      <c r="D235" s="61" t="s">
        <v>391</v>
      </c>
      <c r="E235" s="15" t="n">
        <v>182</v>
      </c>
      <c r="F235" s="13" t="s">
        <v>392</v>
      </c>
      <c r="G235" s="12"/>
      <c r="H235" s="12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customFormat="false" ht="23.85" hidden="false" customHeight="false" outlineLevel="0" collapsed="false">
      <c r="A236" s="11"/>
      <c r="B236" s="13" t="s">
        <v>393</v>
      </c>
      <c r="C236" s="41" t="n">
        <v>46266</v>
      </c>
      <c r="D236" s="13" t="s">
        <v>394</v>
      </c>
      <c r="E236" s="15" t="n">
        <v>11</v>
      </c>
      <c r="F236" s="13" t="s">
        <v>247</v>
      </c>
      <c r="G236" s="12"/>
      <c r="H236" s="12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customFormat="false" ht="14.25" hidden="false" customHeight="false" outlineLevel="0" collapsed="false">
      <c r="A237" s="11"/>
      <c r="B237" s="13" t="s">
        <v>395</v>
      </c>
      <c r="C237" s="15" t="s">
        <v>396</v>
      </c>
      <c r="D237" s="13" t="s">
        <v>397</v>
      </c>
      <c r="E237" s="15" t="n">
        <v>11</v>
      </c>
      <c r="F237" s="13" t="s">
        <v>247</v>
      </c>
      <c r="G237" s="12"/>
      <c r="H237" s="12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customFormat="false" ht="14.25" hidden="false" customHeight="false" outlineLevel="0" collapsed="false">
      <c r="A238" s="11"/>
      <c r="B238" s="13" t="s">
        <v>398</v>
      </c>
      <c r="C238" s="41" t="n">
        <v>46296</v>
      </c>
      <c r="D238" s="13" t="s">
        <v>397</v>
      </c>
      <c r="E238" s="15" t="n">
        <v>11</v>
      </c>
      <c r="F238" s="13" t="s">
        <v>247</v>
      </c>
      <c r="G238" s="12"/>
      <c r="H238" s="12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customFormat="false" ht="23.85" hidden="false" customHeight="false" outlineLevel="0" collapsed="false">
      <c r="A239" s="11"/>
      <c r="B239" s="13" t="s">
        <v>399</v>
      </c>
      <c r="C239" s="41" t="n">
        <v>46345</v>
      </c>
      <c r="D239" s="13" t="s">
        <v>397</v>
      </c>
      <c r="E239" s="15" t="n">
        <v>11</v>
      </c>
      <c r="F239" s="13" t="s">
        <v>339</v>
      </c>
      <c r="G239" s="12"/>
      <c r="H239" s="12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customFormat="false" ht="35.05" hidden="false" customHeight="false" outlineLevel="0" collapsed="false">
      <c r="A240" s="11"/>
      <c r="B240" s="13" t="s">
        <v>400</v>
      </c>
      <c r="C240" s="30" t="n">
        <v>45979</v>
      </c>
      <c r="D240" s="13" t="s">
        <v>401</v>
      </c>
      <c r="E240" s="15" t="n">
        <v>71</v>
      </c>
      <c r="F240" s="13" t="s">
        <v>253</v>
      </c>
      <c r="G240" s="12"/>
      <c r="H240" s="12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customFormat="false" ht="46.25" hidden="false" customHeight="false" outlineLevel="0" collapsed="false">
      <c r="A241" s="11"/>
      <c r="B241" s="13" t="s">
        <v>402</v>
      </c>
      <c r="C241" s="30" t="n">
        <v>45978</v>
      </c>
      <c r="D241" s="13" t="s">
        <v>403</v>
      </c>
      <c r="E241" s="15" t="n">
        <v>74</v>
      </c>
      <c r="F241" s="13" t="s">
        <v>253</v>
      </c>
      <c r="G241" s="12"/>
      <c r="H241" s="12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customFormat="false" ht="14.25" hidden="false" customHeight="false" outlineLevel="0" collapsed="false">
      <c r="A242" s="11"/>
      <c r="B242" s="45"/>
      <c r="C242" s="27"/>
      <c r="D242" s="43"/>
      <c r="E242" s="11"/>
      <c r="F242" s="11"/>
      <c r="G242" s="12"/>
      <c r="H242" s="12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customFormat="false" ht="14.25" hidden="false" customHeight="false" outlineLevel="0" collapsed="false">
      <c r="A243" s="11"/>
      <c r="B243" s="45"/>
      <c r="C243" s="27"/>
      <c r="D243" s="43"/>
      <c r="E243" s="11"/>
      <c r="F243" s="11"/>
      <c r="G243" s="12"/>
      <c r="H243" s="12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customFormat="false" ht="14.25" hidden="false" customHeight="false" outlineLevel="0" collapsed="false">
      <c r="A244" s="11"/>
      <c r="B244" s="45"/>
      <c r="C244" s="27"/>
      <c r="D244" s="43"/>
      <c r="E244" s="11"/>
      <c r="F244" s="11"/>
      <c r="G244" s="12"/>
      <c r="H244" s="12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customFormat="false" ht="14.25" hidden="false" customHeight="false" outlineLevel="0" collapsed="false">
      <c r="A245" s="11"/>
      <c r="B245" s="45"/>
      <c r="C245" s="27"/>
      <c r="D245" s="43"/>
      <c r="E245" s="11"/>
      <c r="F245" s="11"/>
      <c r="G245" s="12"/>
      <c r="H245" s="12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customFormat="false" ht="36" hidden="false" customHeight="true" outlineLevel="0" collapsed="false">
      <c r="A246" s="11"/>
      <c r="B246" s="45"/>
      <c r="C246" s="27"/>
      <c r="D246" s="43"/>
      <c r="E246" s="11"/>
      <c r="F246" s="11"/>
      <c r="G246" s="17" t="s">
        <v>176</v>
      </c>
      <c r="H246" s="62" t="s">
        <v>177</v>
      </c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customFormat="false" ht="16.5" hidden="false" customHeight="true" outlineLevel="0" collapsed="false">
      <c r="A247" s="11"/>
      <c r="B247" s="11"/>
      <c r="C247" s="11"/>
      <c r="D247" s="43"/>
      <c r="E247" s="11"/>
      <c r="F247" s="11"/>
      <c r="G247" s="17"/>
      <c r="H247" s="62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customFormat="false" ht="113.4" hidden="false" customHeight="false" outlineLevel="0" collapsed="false">
      <c r="A248" s="17" t="s">
        <v>404</v>
      </c>
      <c r="B248" s="17" t="s">
        <v>404</v>
      </c>
      <c r="C248" s="17"/>
      <c r="D248" s="17"/>
      <c r="E248" s="17"/>
      <c r="F248" s="17"/>
      <c r="G248" s="11" t="n">
        <v>119</v>
      </c>
      <c r="H248" s="16" t="n">
        <f aca="false">SUM(E250:E368)</f>
        <v>8873</v>
      </c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customFormat="false" ht="23.85" hidden="false" customHeight="false" outlineLevel="0" collapsed="false">
      <c r="A249" s="17" t="s">
        <v>178</v>
      </c>
      <c r="B249" s="17" t="s">
        <v>178</v>
      </c>
      <c r="C249" s="17" t="s">
        <v>179</v>
      </c>
      <c r="D249" s="17" t="s">
        <v>180</v>
      </c>
      <c r="E249" s="17" t="s">
        <v>181</v>
      </c>
      <c r="F249" s="17" t="s">
        <v>182</v>
      </c>
      <c r="G249" s="11" t="s">
        <v>27</v>
      </c>
      <c r="H249" s="16" t="s">
        <v>27</v>
      </c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customFormat="false" ht="35.05" hidden="false" customHeight="false" outlineLevel="0" collapsed="false">
      <c r="A250" s="11"/>
      <c r="B250" s="13" t="s">
        <v>405</v>
      </c>
      <c r="C250" s="30" t="n">
        <v>45989</v>
      </c>
      <c r="D250" s="13" t="s">
        <v>406</v>
      </c>
      <c r="E250" s="15" t="n">
        <v>74</v>
      </c>
      <c r="F250" s="13" t="s">
        <v>186</v>
      </c>
      <c r="G250" s="12"/>
      <c r="H250" s="12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customFormat="false" ht="23.85" hidden="false" customHeight="false" outlineLevel="0" collapsed="false">
      <c r="A251" s="11"/>
      <c r="B251" s="13" t="s">
        <v>407</v>
      </c>
      <c r="C251" s="15" t="s">
        <v>408</v>
      </c>
      <c r="D251" s="13" t="s">
        <v>407</v>
      </c>
      <c r="E251" s="15" t="s">
        <v>409</v>
      </c>
      <c r="F251" s="13" t="s">
        <v>186</v>
      </c>
      <c r="G251" s="12"/>
      <c r="H251" s="12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customFormat="false" ht="124.6" hidden="false" customHeight="false" outlineLevel="0" collapsed="false">
      <c r="A252" s="11"/>
      <c r="B252" s="13" t="s">
        <v>410</v>
      </c>
      <c r="C252" s="30" t="n">
        <v>45994</v>
      </c>
      <c r="D252" s="13" t="s">
        <v>411</v>
      </c>
      <c r="E252" s="15" t="n">
        <v>125</v>
      </c>
      <c r="F252" s="13" t="s">
        <v>186</v>
      </c>
      <c r="G252" s="12"/>
      <c r="H252" s="12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customFormat="false" ht="57.45" hidden="false" customHeight="false" outlineLevel="0" collapsed="false">
      <c r="A253" s="11"/>
      <c r="B253" s="13" t="s">
        <v>412</v>
      </c>
      <c r="C253" s="30" t="n">
        <v>45994</v>
      </c>
      <c r="D253" s="13" t="s">
        <v>412</v>
      </c>
      <c r="E253" s="15" t="n">
        <v>26</v>
      </c>
      <c r="F253" s="13" t="s">
        <v>186</v>
      </c>
      <c r="G253" s="12"/>
      <c r="H253" s="12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customFormat="false" ht="147" hidden="false" customHeight="false" outlineLevel="0" collapsed="false">
      <c r="A254" s="11"/>
      <c r="B254" s="13" t="s">
        <v>413</v>
      </c>
      <c r="C254" s="30" t="n">
        <v>46007</v>
      </c>
      <c r="D254" s="13" t="s">
        <v>414</v>
      </c>
      <c r="E254" s="15" t="n">
        <v>150</v>
      </c>
      <c r="F254" s="13" t="s">
        <v>415</v>
      </c>
      <c r="G254" s="12"/>
      <c r="H254" s="12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customFormat="false" ht="23.85" hidden="false" customHeight="false" outlineLevel="0" collapsed="false">
      <c r="A255" s="11"/>
      <c r="B255" s="13" t="s">
        <v>416</v>
      </c>
      <c r="C255" s="27" t="s">
        <v>417</v>
      </c>
      <c r="D255" s="45" t="s">
        <v>418</v>
      </c>
      <c r="E255" s="27" t="n">
        <v>12</v>
      </c>
      <c r="F255" s="45" t="s">
        <v>334</v>
      </c>
      <c r="G255" s="12"/>
      <c r="H255" s="12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customFormat="false" ht="35.05" hidden="false" customHeight="false" outlineLevel="0" collapsed="false">
      <c r="A256" s="11"/>
      <c r="B256" s="13" t="s">
        <v>419</v>
      </c>
      <c r="C256" s="24" t="n">
        <v>45980</v>
      </c>
      <c r="D256" s="45" t="s">
        <v>419</v>
      </c>
      <c r="E256" s="27" t="n">
        <v>15</v>
      </c>
      <c r="F256" s="45" t="s">
        <v>334</v>
      </c>
      <c r="G256" s="12"/>
      <c r="H256" s="12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customFormat="false" ht="14.25" hidden="false" customHeight="false" outlineLevel="0" collapsed="false">
      <c r="A257" s="11"/>
      <c r="B257" s="13" t="s">
        <v>420</v>
      </c>
      <c r="C257" s="24" t="n">
        <v>45994</v>
      </c>
      <c r="D257" s="45" t="s">
        <v>420</v>
      </c>
      <c r="E257" s="27" t="n">
        <v>60</v>
      </c>
      <c r="F257" s="45" t="s">
        <v>421</v>
      </c>
      <c r="G257" s="13"/>
      <c r="H257" s="12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customFormat="false" ht="14.25" hidden="false" customHeight="false" outlineLevel="0" collapsed="false">
      <c r="A258" s="26"/>
      <c r="B258" s="13" t="s">
        <v>422</v>
      </c>
      <c r="C258" s="24" t="n">
        <v>45995</v>
      </c>
      <c r="D258" s="45" t="s">
        <v>423</v>
      </c>
      <c r="E258" s="27" t="n">
        <v>112</v>
      </c>
      <c r="F258" s="45" t="s">
        <v>421</v>
      </c>
      <c r="G258" s="12"/>
      <c r="H258" s="12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customFormat="false" ht="23.85" hidden="false" customHeight="false" outlineLevel="0" collapsed="false">
      <c r="A259" s="11"/>
      <c r="B259" s="13" t="s">
        <v>424</v>
      </c>
      <c r="C259" s="24" t="n">
        <v>45999</v>
      </c>
      <c r="D259" s="45" t="s">
        <v>424</v>
      </c>
      <c r="E259" s="27" t="n">
        <v>12</v>
      </c>
      <c r="F259" s="45" t="s">
        <v>421</v>
      </c>
      <c r="G259" s="12"/>
      <c r="H259" s="12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customFormat="false" ht="23.85" hidden="false" customHeight="false" outlineLevel="0" collapsed="false">
      <c r="A260" s="11"/>
      <c r="B260" s="13" t="s">
        <v>425</v>
      </c>
      <c r="C260" s="24" t="n">
        <v>45999</v>
      </c>
      <c r="D260" s="45" t="s">
        <v>423</v>
      </c>
      <c r="E260" s="27" t="n">
        <v>86</v>
      </c>
      <c r="F260" s="45" t="s">
        <v>334</v>
      </c>
      <c r="G260" s="12"/>
      <c r="H260" s="12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customFormat="false" ht="113.4" hidden="false" customHeight="false" outlineLevel="0" collapsed="false">
      <c r="A261" s="11"/>
      <c r="B261" s="13" t="s">
        <v>426</v>
      </c>
      <c r="C261" s="24" t="n">
        <v>45931</v>
      </c>
      <c r="D261" s="15" t="s">
        <v>427</v>
      </c>
      <c r="E261" s="15" t="n">
        <v>120</v>
      </c>
      <c r="F261" s="15" t="s">
        <v>261</v>
      </c>
      <c r="G261" s="12"/>
      <c r="H261" s="12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customFormat="false" ht="68.65" hidden="false" customHeight="false" outlineLevel="0" collapsed="false">
      <c r="A262" s="11"/>
      <c r="B262" s="13" t="s">
        <v>428</v>
      </c>
      <c r="C262" s="24" t="n">
        <v>45931</v>
      </c>
      <c r="D262" s="15" t="s">
        <v>429</v>
      </c>
      <c r="E262" s="15" t="n">
        <v>100</v>
      </c>
      <c r="F262" s="15" t="s">
        <v>261</v>
      </c>
      <c r="G262" s="12"/>
      <c r="H262" s="12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customFormat="false" ht="35.05" hidden="false" customHeight="false" outlineLevel="0" collapsed="false">
      <c r="A263" s="11"/>
      <c r="B263" s="13" t="s">
        <v>430</v>
      </c>
      <c r="C263" s="24" t="n">
        <v>45933</v>
      </c>
      <c r="D263" s="15" t="s">
        <v>431</v>
      </c>
      <c r="E263" s="15" t="s">
        <v>432</v>
      </c>
      <c r="F263" s="15" t="s">
        <v>261</v>
      </c>
      <c r="G263" s="12"/>
      <c r="H263" s="12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customFormat="false" ht="79.85" hidden="false" customHeight="false" outlineLevel="0" collapsed="false">
      <c r="A264" s="63"/>
      <c r="B264" s="13" t="s">
        <v>433</v>
      </c>
      <c r="C264" s="24" t="n">
        <v>45935</v>
      </c>
      <c r="D264" s="15" t="s">
        <v>434</v>
      </c>
      <c r="E264" s="15" t="n">
        <v>20</v>
      </c>
      <c r="F264" s="15" t="s">
        <v>261</v>
      </c>
      <c r="G264" s="12"/>
      <c r="H264" s="12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customFormat="false" ht="124.6" hidden="false" customHeight="false" outlineLevel="0" collapsed="false">
      <c r="A265" s="63"/>
      <c r="B265" s="13" t="s">
        <v>435</v>
      </c>
      <c r="C265" s="24" t="n">
        <v>45940</v>
      </c>
      <c r="D265" s="15" t="s">
        <v>436</v>
      </c>
      <c r="E265" s="15" t="n">
        <v>12</v>
      </c>
      <c r="F265" s="15" t="s">
        <v>261</v>
      </c>
      <c r="G265" s="12"/>
      <c r="H265" s="12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customFormat="false" ht="104.25" hidden="false" customHeight="true" outlineLevel="0" collapsed="false">
      <c r="A266" s="63"/>
      <c r="B266" s="13" t="s">
        <v>437</v>
      </c>
      <c r="C266" s="24" t="n">
        <v>45946</v>
      </c>
      <c r="D266" s="15" t="s">
        <v>438</v>
      </c>
      <c r="E266" s="15" t="n">
        <v>50</v>
      </c>
      <c r="F266" s="15" t="s">
        <v>261</v>
      </c>
      <c r="G266" s="12"/>
      <c r="H266" s="12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customFormat="false" ht="247.75" hidden="false" customHeight="false" outlineLevel="0" collapsed="false">
      <c r="A267" s="63"/>
      <c r="B267" s="13" t="s">
        <v>439</v>
      </c>
      <c r="C267" s="24" t="n">
        <v>45946</v>
      </c>
      <c r="D267" s="15" t="s">
        <v>440</v>
      </c>
      <c r="E267" s="15" t="n">
        <v>38</v>
      </c>
      <c r="F267" s="15" t="s">
        <v>261</v>
      </c>
      <c r="G267" s="12"/>
      <c r="H267" s="12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customFormat="false" ht="147" hidden="false" customHeight="false" outlineLevel="0" collapsed="false">
      <c r="A268" s="63"/>
      <c r="B268" s="13" t="s">
        <v>441</v>
      </c>
      <c r="C268" s="24" t="n">
        <v>45952</v>
      </c>
      <c r="D268" s="15" t="s">
        <v>442</v>
      </c>
      <c r="E268" s="15" t="n">
        <v>38</v>
      </c>
      <c r="F268" s="15" t="s">
        <v>443</v>
      </c>
      <c r="G268" s="12"/>
      <c r="H268" s="12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customFormat="false" ht="180.55" hidden="false" customHeight="false" outlineLevel="0" collapsed="false">
      <c r="A269" s="63"/>
      <c r="B269" s="13" t="s">
        <v>444</v>
      </c>
      <c r="C269" s="24" t="n">
        <v>45953</v>
      </c>
      <c r="D269" s="15" t="s">
        <v>445</v>
      </c>
      <c r="E269" s="15" t="n">
        <v>3</v>
      </c>
      <c r="F269" s="15" t="s">
        <v>446</v>
      </c>
      <c r="G269" s="12"/>
      <c r="H269" s="12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customFormat="false" ht="191.75" hidden="false" customHeight="false" outlineLevel="0" collapsed="false">
      <c r="A270" s="63"/>
      <c r="B270" s="13" t="s">
        <v>447</v>
      </c>
      <c r="C270" s="27" t="s">
        <v>448</v>
      </c>
      <c r="D270" s="15" t="s">
        <v>449</v>
      </c>
      <c r="E270" s="15" t="n">
        <v>17</v>
      </c>
      <c r="F270" s="15" t="s">
        <v>450</v>
      </c>
      <c r="G270" s="12"/>
      <c r="H270" s="12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customFormat="false" ht="90.75" hidden="false" customHeight="true" outlineLevel="0" collapsed="false">
      <c r="A271" s="63"/>
      <c r="B271" s="13" t="s">
        <v>451</v>
      </c>
      <c r="C271" s="24" t="n">
        <v>45969</v>
      </c>
      <c r="D271" s="15" t="s">
        <v>452</v>
      </c>
      <c r="E271" s="15" t="n">
        <v>66</v>
      </c>
      <c r="F271" s="15" t="s">
        <v>261</v>
      </c>
      <c r="G271" s="12"/>
      <c r="H271" s="12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customFormat="false" ht="102.2" hidden="false" customHeight="false" outlineLevel="0" collapsed="false">
      <c r="A272" s="63"/>
      <c r="B272" s="13" t="s">
        <v>453</v>
      </c>
      <c r="C272" s="24" t="n">
        <v>45975</v>
      </c>
      <c r="D272" s="15" t="s">
        <v>454</v>
      </c>
      <c r="E272" s="15" t="n">
        <v>33</v>
      </c>
      <c r="F272" s="15" t="s">
        <v>261</v>
      </c>
      <c r="G272" s="12"/>
      <c r="H272" s="12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customFormat="false" ht="114" hidden="false" customHeight="true" outlineLevel="0" collapsed="false">
      <c r="A273" s="63"/>
      <c r="B273" s="13" t="s">
        <v>455</v>
      </c>
      <c r="C273" s="24" t="n">
        <v>45991</v>
      </c>
      <c r="D273" s="15" t="s">
        <v>456</v>
      </c>
      <c r="E273" s="15" t="n">
        <v>200</v>
      </c>
      <c r="F273" s="15" t="s">
        <v>261</v>
      </c>
      <c r="G273" s="12"/>
      <c r="H273" s="12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customFormat="false" ht="91" hidden="false" customHeight="false" outlineLevel="0" collapsed="false">
      <c r="A274" s="63"/>
      <c r="B274" s="13" t="s">
        <v>457</v>
      </c>
      <c r="C274" s="24" t="n">
        <v>45994</v>
      </c>
      <c r="D274" s="15" t="s">
        <v>458</v>
      </c>
      <c r="E274" s="15" t="n">
        <v>120</v>
      </c>
      <c r="F274" s="15" t="s">
        <v>261</v>
      </c>
      <c r="G274" s="12"/>
      <c r="H274" s="12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customFormat="false" ht="57.45" hidden="false" customHeight="false" outlineLevel="0" collapsed="false">
      <c r="A275" s="63"/>
      <c r="B275" s="13" t="s">
        <v>459</v>
      </c>
      <c r="C275" s="24" t="n">
        <v>46000</v>
      </c>
      <c r="D275" s="15" t="s">
        <v>460</v>
      </c>
      <c r="E275" s="15" t="n">
        <v>210</v>
      </c>
      <c r="F275" s="15" t="s">
        <v>261</v>
      </c>
      <c r="G275" s="12"/>
      <c r="H275" s="12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customFormat="false" ht="191.75" hidden="false" customHeight="false" outlineLevel="0" collapsed="false">
      <c r="A276" s="63"/>
      <c r="B276" s="13" t="s">
        <v>461</v>
      </c>
      <c r="C276" s="24" t="n">
        <v>46001</v>
      </c>
      <c r="D276" s="15" t="s">
        <v>462</v>
      </c>
      <c r="E276" s="15" t="n">
        <v>55</v>
      </c>
      <c r="F276" s="15" t="s">
        <v>261</v>
      </c>
      <c r="G276" s="12"/>
      <c r="H276" s="12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customFormat="false" ht="359.7" hidden="false" customHeight="false" outlineLevel="0" collapsed="false">
      <c r="A277" s="63"/>
      <c r="B277" s="13" t="s">
        <v>463</v>
      </c>
      <c r="C277" s="24" t="n">
        <v>46002</v>
      </c>
      <c r="D277" s="15" t="s">
        <v>464</v>
      </c>
      <c r="E277" s="15" t="n">
        <v>200</v>
      </c>
      <c r="F277" s="15" t="s">
        <v>261</v>
      </c>
      <c r="G277" s="12"/>
      <c r="H277" s="12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customFormat="false" ht="46.25" hidden="false" customHeight="false" outlineLevel="0" collapsed="false">
      <c r="A278" s="63"/>
      <c r="B278" s="13" t="s">
        <v>465</v>
      </c>
      <c r="C278" s="24" t="n">
        <v>46011</v>
      </c>
      <c r="D278" s="15" t="s">
        <v>466</v>
      </c>
      <c r="E278" s="15" t="n">
        <v>120</v>
      </c>
      <c r="F278" s="15" t="s">
        <v>467</v>
      </c>
      <c r="G278" s="12"/>
      <c r="H278" s="12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customFormat="false" ht="23.85" hidden="false" customHeight="false" outlineLevel="0" collapsed="false">
      <c r="A279" s="63"/>
      <c r="B279" s="13" t="s">
        <v>468</v>
      </c>
      <c r="C279" s="64" t="n">
        <v>45968</v>
      </c>
      <c r="D279" s="13" t="s">
        <v>469</v>
      </c>
      <c r="E279" s="27" t="n">
        <v>5</v>
      </c>
      <c r="F279" s="45" t="s">
        <v>264</v>
      </c>
      <c r="G279" s="12"/>
      <c r="H279" s="12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customFormat="false" ht="35.05" hidden="false" customHeight="false" outlineLevel="0" collapsed="false">
      <c r="A280" s="63"/>
      <c r="B280" s="13" t="s">
        <v>470</v>
      </c>
      <c r="C280" s="64" t="n">
        <v>45931</v>
      </c>
      <c r="D280" s="13" t="s">
        <v>471</v>
      </c>
      <c r="E280" s="27" t="n">
        <v>53</v>
      </c>
      <c r="F280" s="45" t="s">
        <v>264</v>
      </c>
      <c r="G280" s="12"/>
      <c r="H280" s="12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customFormat="false" ht="23.85" hidden="false" customHeight="false" outlineLevel="0" collapsed="false">
      <c r="A281" s="63"/>
      <c r="B281" s="13" t="s">
        <v>472</v>
      </c>
      <c r="C281" s="24" t="n">
        <v>45930</v>
      </c>
      <c r="D281" s="13" t="s">
        <v>473</v>
      </c>
      <c r="E281" s="27" t="n">
        <v>18</v>
      </c>
      <c r="F281" s="45" t="s">
        <v>264</v>
      </c>
      <c r="G281" s="12"/>
      <c r="H281" s="12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customFormat="false" ht="35.05" hidden="false" customHeight="false" outlineLevel="0" collapsed="false">
      <c r="A282" s="63"/>
      <c r="B282" s="13" t="s">
        <v>474</v>
      </c>
      <c r="C282" s="24" t="n">
        <v>45992</v>
      </c>
      <c r="D282" s="13" t="s">
        <v>475</v>
      </c>
      <c r="E282" s="27" t="n">
        <v>53</v>
      </c>
      <c r="F282" s="45" t="s">
        <v>264</v>
      </c>
      <c r="G282" s="12"/>
      <c r="H282" s="12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customFormat="false" ht="14.25" hidden="false" customHeight="false" outlineLevel="0" collapsed="false">
      <c r="A283" s="63"/>
      <c r="B283" s="13" t="s">
        <v>476</v>
      </c>
      <c r="C283" s="24" t="n">
        <v>45994</v>
      </c>
      <c r="D283" s="13" t="s">
        <v>475</v>
      </c>
      <c r="E283" s="27" t="n">
        <v>53</v>
      </c>
      <c r="F283" s="45" t="s">
        <v>264</v>
      </c>
      <c r="G283" s="12"/>
      <c r="H283" s="12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customFormat="false" ht="14.25" hidden="false" customHeight="false" outlineLevel="0" collapsed="false">
      <c r="A284" s="63"/>
      <c r="B284" s="13" t="s">
        <v>477</v>
      </c>
      <c r="C284" s="24" t="n">
        <v>46000</v>
      </c>
      <c r="D284" s="13" t="s">
        <v>475</v>
      </c>
      <c r="E284" s="27" t="n">
        <v>53</v>
      </c>
      <c r="F284" s="45" t="s">
        <v>264</v>
      </c>
      <c r="G284" s="12"/>
      <c r="H284" s="12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customFormat="false" ht="35.05" hidden="false" customHeight="false" outlineLevel="0" collapsed="false">
      <c r="A285" s="63"/>
      <c r="B285" s="13" t="s">
        <v>191</v>
      </c>
      <c r="C285" s="30" t="n">
        <v>45931</v>
      </c>
      <c r="D285" s="29" t="s">
        <v>192</v>
      </c>
      <c r="E285" s="15" t="n">
        <v>40</v>
      </c>
      <c r="F285" s="13" t="s">
        <v>193</v>
      </c>
      <c r="G285" s="12"/>
      <c r="H285" s="12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customFormat="false" ht="23.85" hidden="false" customHeight="false" outlineLevel="0" collapsed="false">
      <c r="A286" s="63"/>
      <c r="B286" s="13" t="s">
        <v>478</v>
      </c>
      <c r="C286" s="30" t="n">
        <v>45955</v>
      </c>
      <c r="D286" s="65" t="s">
        <v>479</v>
      </c>
      <c r="E286" s="15" t="n">
        <v>80</v>
      </c>
      <c r="F286" s="13" t="s">
        <v>480</v>
      </c>
      <c r="G286" s="12"/>
      <c r="H286" s="12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customFormat="false" ht="35.05" hidden="false" customHeight="false" outlineLevel="0" collapsed="false">
      <c r="A287" s="63"/>
      <c r="B287" s="13" t="s">
        <v>194</v>
      </c>
      <c r="C287" s="15" t="s">
        <v>195</v>
      </c>
      <c r="D287" s="29" t="s">
        <v>196</v>
      </c>
      <c r="E287" s="15" t="n">
        <v>50</v>
      </c>
      <c r="F287" s="13" t="s">
        <v>193</v>
      </c>
      <c r="G287" s="12"/>
      <c r="H287" s="12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customFormat="false" ht="23.85" hidden="false" customHeight="false" outlineLevel="0" collapsed="false">
      <c r="A288" s="63"/>
      <c r="B288" s="13" t="s">
        <v>271</v>
      </c>
      <c r="C288" s="30" t="n">
        <v>45968</v>
      </c>
      <c r="D288" s="13" t="s">
        <v>271</v>
      </c>
      <c r="E288" s="15" t="n">
        <v>20</v>
      </c>
      <c r="F288" s="13" t="s">
        <v>193</v>
      </c>
      <c r="G288" s="12"/>
      <c r="H288" s="12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customFormat="false" ht="23.85" hidden="false" customHeight="false" outlineLevel="0" collapsed="false">
      <c r="A289" s="63"/>
      <c r="B289" s="13" t="s">
        <v>481</v>
      </c>
      <c r="C289" s="30" t="n">
        <v>45989</v>
      </c>
      <c r="D289" s="13" t="s">
        <v>481</v>
      </c>
      <c r="E289" s="15" t="n">
        <v>60</v>
      </c>
      <c r="F289" s="13" t="s">
        <v>193</v>
      </c>
      <c r="G289" s="12"/>
      <c r="H289" s="12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customFormat="false" ht="35.05" hidden="false" customHeight="false" outlineLevel="0" collapsed="false">
      <c r="A290" s="63"/>
      <c r="B290" s="13" t="s">
        <v>197</v>
      </c>
      <c r="C290" s="30" t="n">
        <v>46000</v>
      </c>
      <c r="D290" s="13" t="s">
        <v>197</v>
      </c>
      <c r="E290" s="15" t="n">
        <v>19</v>
      </c>
      <c r="F290" s="13" t="s">
        <v>193</v>
      </c>
      <c r="G290" s="12"/>
      <c r="H290" s="12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customFormat="false" ht="23.85" hidden="false" customHeight="false" outlineLevel="0" collapsed="false">
      <c r="A291" s="63"/>
      <c r="B291" s="13" t="s">
        <v>482</v>
      </c>
      <c r="C291" s="30" t="n">
        <v>46003</v>
      </c>
      <c r="D291" s="13" t="s">
        <v>482</v>
      </c>
      <c r="E291" s="15" t="n">
        <v>100</v>
      </c>
      <c r="F291" s="13" t="s">
        <v>193</v>
      </c>
      <c r="G291" s="12"/>
      <c r="H291" s="12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customFormat="false" ht="23.85" hidden="false" customHeight="false" outlineLevel="0" collapsed="false">
      <c r="A292" s="63"/>
      <c r="B292" s="13" t="s">
        <v>483</v>
      </c>
      <c r="C292" s="30" t="n">
        <v>45965</v>
      </c>
      <c r="D292" s="13" t="s">
        <v>483</v>
      </c>
      <c r="E292" s="15" t="n">
        <v>60</v>
      </c>
      <c r="F292" s="13" t="s">
        <v>193</v>
      </c>
      <c r="G292" s="12"/>
      <c r="H292" s="12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customFormat="false" ht="23.85" hidden="false" customHeight="false" outlineLevel="0" collapsed="false">
      <c r="A293" s="63"/>
      <c r="B293" s="13" t="s">
        <v>484</v>
      </c>
      <c r="C293" s="15" t="s">
        <v>485</v>
      </c>
      <c r="D293" s="13" t="s">
        <v>484</v>
      </c>
      <c r="E293" s="15" t="n">
        <v>50</v>
      </c>
      <c r="F293" s="13" t="s">
        <v>193</v>
      </c>
      <c r="G293" s="12"/>
      <c r="H293" s="12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customFormat="false" ht="23.85" hidden="false" customHeight="false" outlineLevel="0" collapsed="false">
      <c r="A294" s="63"/>
      <c r="B294" s="13" t="s">
        <v>486</v>
      </c>
      <c r="C294" s="15" t="s">
        <v>299</v>
      </c>
      <c r="D294" s="13" t="s">
        <v>486</v>
      </c>
      <c r="E294" s="15" t="n">
        <v>20</v>
      </c>
      <c r="F294" s="13" t="s">
        <v>193</v>
      </c>
      <c r="G294" s="12"/>
      <c r="H294" s="12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customFormat="false" ht="35.05" hidden="false" customHeight="false" outlineLevel="0" collapsed="false">
      <c r="A295" s="63"/>
      <c r="B295" s="13" t="s">
        <v>487</v>
      </c>
      <c r="C295" s="30" t="n">
        <v>45995</v>
      </c>
      <c r="D295" s="13" t="s">
        <v>488</v>
      </c>
      <c r="E295" s="15" t="n">
        <v>450</v>
      </c>
      <c r="F295" s="13" t="s">
        <v>201</v>
      </c>
      <c r="G295" s="12"/>
      <c r="H295" s="12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customFormat="false" ht="46.25" hidden="false" customHeight="false" outlineLevel="0" collapsed="false">
      <c r="A296" s="63"/>
      <c r="B296" s="13" t="s">
        <v>489</v>
      </c>
      <c r="C296" s="30" t="n">
        <v>45989</v>
      </c>
      <c r="D296" s="13" t="s">
        <v>490</v>
      </c>
      <c r="E296" s="15" t="n">
        <v>326</v>
      </c>
      <c r="F296" s="13" t="s">
        <v>201</v>
      </c>
      <c r="G296" s="12"/>
      <c r="H296" s="12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customFormat="false" ht="46.25" hidden="false" customHeight="false" outlineLevel="0" collapsed="false">
      <c r="A297" s="63"/>
      <c r="B297" s="13" t="s">
        <v>491</v>
      </c>
      <c r="C297" s="30" t="n">
        <v>46000</v>
      </c>
      <c r="D297" s="13" t="s">
        <v>492</v>
      </c>
      <c r="E297" s="15" t="n">
        <v>497</v>
      </c>
      <c r="F297" s="13" t="s">
        <v>201</v>
      </c>
      <c r="G297" s="12"/>
      <c r="H297" s="12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customFormat="false" ht="79.85" hidden="false" customHeight="false" outlineLevel="0" collapsed="false">
      <c r="A298" s="63"/>
      <c r="B298" s="29" t="s">
        <v>210</v>
      </c>
      <c r="C298" s="58" t="n">
        <v>45996</v>
      </c>
      <c r="D298" s="29" t="s">
        <v>493</v>
      </c>
      <c r="E298" s="15" t="n">
        <v>376</v>
      </c>
      <c r="F298" s="13" t="s">
        <v>207</v>
      </c>
      <c r="G298" s="12"/>
      <c r="H298" s="12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customFormat="false" ht="180.55" hidden="false" customHeight="false" outlineLevel="0" collapsed="false">
      <c r="A299" s="63"/>
      <c r="B299" s="29" t="s">
        <v>494</v>
      </c>
      <c r="C299" s="58" t="n">
        <v>45994</v>
      </c>
      <c r="D299" s="66" t="s">
        <v>495</v>
      </c>
      <c r="E299" s="15" t="n">
        <v>423</v>
      </c>
      <c r="F299" s="13" t="s">
        <v>207</v>
      </c>
      <c r="G299" s="12"/>
      <c r="H299" s="12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customFormat="false" ht="35.05" hidden="false" customHeight="false" outlineLevel="0" collapsed="false">
      <c r="A300" s="63"/>
      <c r="B300" s="13" t="s">
        <v>496</v>
      </c>
      <c r="C300" s="30" t="n">
        <v>46000</v>
      </c>
      <c r="D300" s="29" t="s">
        <v>497</v>
      </c>
      <c r="E300" s="15" t="n">
        <v>345</v>
      </c>
      <c r="F300" s="13" t="s">
        <v>207</v>
      </c>
      <c r="G300" s="12"/>
      <c r="H300" s="12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customFormat="false" ht="35.05" hidden="false" customHeight="false" outlineLevel="0" collapsed="false">
      <c r="A301" s="63"/>
      <c r="B301" s="13" t="s">
        <v>498</v>
      </c>
      <c r="C301" s="30" t="n">
        <v>46003</v>
      </c>
      <c r="D301" s="29" t="s">
        <v>499</v>
      </c>
      <c r="E301" s="15" t="n">
        <v>67</v>
      </c>
      <c r="F301" s="13" t="s">
        <v>207</v>
      </c>
      <c r="G301" s="12"/>
      <c r="H301" s="12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customFormat="false" ht="85.5" hidden="false" customHeight="true" outlineLevel="0" collapsed="false">
      <c r="A302" s="63"/>
      <c r="B302" s="13" t="s">
        <v>500</v>
      </c>
      <c r="C302" s="15" t="s">
        <v>299</v>
      </c>
      <c r="D302" s="13" t="s">
        <v>501</v>
      </c>
      <c r="E302" s="15" t="n">
        <v>4</v>
      </c>
      <c r="F302" s="13" t="s">
        <v>207</v>
      </c>
      <c r="G302" s="12"/>
      <c r="H302" s="12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customFormat="false" ht="91" hidden="false" customHeight="false" outlineLevel="0" collapsed="false">
      <c r="A303" s="63"/>
      <c r="B303" s="29" t="s">
        <v>502</v>
      </c>
      <c r="C303" s="30" t="n">
        <v>45989</v>
      </c>
      <c r="D303" s="29" t="s">
        <v>503</v>
      </c>
      <c r="E303" s="15" t="n">
        <v>1</v>
      </c>
      <c r="F303" s="13" t="s">
        <v>207</v>
      </c>
      <c r="G303" s="12"/>
      <c r="H303" s="12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customFormat="false" ht="91" hidden="false" customHeight="false" outlineLevel="0" collapsed="false">
      <c r="A304" s="63"/>
      <c r="B304" s="13" t="s">
        <v>504</v>
      </c>
      <c r="C304" s="30" t="n">
        <v>45975</v>
      </c>
      <c r="D304" s="13" t="s">
        <v>505</v>
      </c>
      <c r="E304" s="15" t="n">
        <v>120</v>
      </c>
      <c r="F304" s="13" t="s">
        <v>216</v>
      </c>
      <c r="G304" s="12"/>
      <c r="H304" s="12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customFormat="false" ht="68.65" hidden="false" customHeight="false" outlineLevel="0" collapsed="false">
      <c r="A305" s="63"/>
      <c r="B305" s="13" t="s">
        <v>506</v>
      </c>
      <c r="C305" s="30" t="n">
        <v>45981</v>
      </c>
      <c r="D305" s="13" t="s">
        <v>507</v>
      </c>
      <c r="E305" s="15" t="n">
        <v>50</v>
      </c>
      <c r="F305" s="13" t="s">
        <v>216</v>
      </c>
      <c r="G305" s="12"/>
      <c r="H305" s="12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customFormat="false" ht="35.05" hidden="false" customHeight="false" outlineLevel="0" collapsed="false">
      <c r="A306" s="63"/>
      <c r="B306" s="13" t="s">
        <v>508</v>
      </c>
      <c r="C306" s="30" t="n">
        <v>45989</v>
      </c>
      <c r="D306" s="13" t="s">
        <v>509</v>
      </c>
      <c r="E306" s="15" t="n">
        <v>25</v>
      </c>
      <c r="F306" s="13" t="s">
        <v>216</v>
      </c>
      <c r="G306" s="12"/>
      <c r="H306" s="12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customFormat="false" ht="57.45" hidden="false" customHeight="false" outlineLevel="0" collapsed="false">
      <c r="A307" s="63"/>
      <c r="B307" s="13" t="s">
        <v>510</v>
      </c>
      <c r="C307" s="30" t="n">
        <v>45994</v>
      </c>
      <c r="D307" s="13" t="s">
        <v>511</v>
      </c>
      <c r="E307" s="15" t="n">
        <v>10</v>
      </c>
      <c r="F307" s="13" t="s">
        <v>216</v>
      </c>
      <c r="G307" s="12"/>
      <c r="H307" s="12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customFormat="false" ht="23.85" hidden="false" customHeight="false" outlineLevel="0" collapsed="false">
      <c r="A308" s="63"/>
      <c r="B308" s="13" t="s">
        <v>477</v>
      </c>
      <c r="C308" s="30" t="n">
        <v>46000</v>
      </c>
      <c r="D308" s="13" t="s">
        <v>512</v>
      </c>
      <c r="E308" s="15" t="n">
        <v>110</v>
      </c>
      <c r="F308" s="13" t="s">
        <v>216</v>
      </c>
      <c r="G308" s="12"/>
      <c r="H308" s="12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customFormat="false" ht="79.85" hidden="false" customHeight="false" outlineLevel="0" collapsed="false">
      <c r="A309" s="63"/>
      <c r="B309" s="13" t="s">
        <v>513</v>
      </c>
      <c r="C309" s="30" t="n">
        <v>46010</v>
      </c>
      <c r="D309" s="13" t="s">
        <v>514</v>
      </c>
      <c r="E309" s="15" t="n">
        <v>10</v>
      </c>
      <c r="F309" s="13" t="s">
        <v>515</v>
      </c>
      <c r="G309" s="12"/>
      <c r="H309" s="12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customFormat="false" ht="23.85" hidden="false" customHeight="false" outlineLevel="0" collapsed="false">
      <c r="A310" s="63"/>
      <c r="B310" s="13" t="s">
        <v>516</v>
      </c>
      <c r="C310" s="24" t="n">
        <v>45947</v>
      </c>
      <c r="D310" s="13" t="s">
        <v>517</v>
      </c>
      <c r="E310" s="15" t="n">
        <v>50</v>
      </c>
      <c r="F310" s="13" t="s">
        <v>220</v>
      </c>
      <c r="G310" s="12"/>
      <c r="H310" s="12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customFormat="false" ht="91" hidden="false" customHeight="false" outlineLevel="0" collapsed="false">
      <c r="A311" s="63"/>
      <c r="B311" s="60" t="s">
        <v>518</v>
      </c>
      <c r="C311" s="24" t="n">
        <v>45933</v>
      </c>
      <c r="D311" s="13" t="s">
        <v>519</v>
      </c>
      <c r="E311" s="15" t="n">
        <v>6</v>
      </c>
      <c r="F311" s="13" t="s">
        <v>220</v>
      </c>
      <c r="G311" s="12"/>
      <c r="H311" s="12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customFormat="false" ht="35.05" hidden="false" customHeight="false" outlineLevel="0" collapsed="false">
      <c r="A312" s="63"/>
      <c r="B312" s="60" t="s">
        <v>520</v>
      </c>
      <c r="C312" s="24" t="n">
        <v>45941</v>
      </c>
      <c r="D312" s="13" t="s">
        <v>521</v>
      </c>
      <c r="E312" s="15" t="n">
        <v>16</v>
      </c>
      <c r="F312" s="13" t="s">
        <v>220</v>
      </c>
      <c r="G312" s="12"/>
      <c r="H312" s="12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customFormat="false" ht="46.25" hidden="false" customHeight="false" outlineLevel="0" collapsed="false">
      <c r="A313" s="63"/>
      <c r="B313" s="29" t="s">
        <v>522</v>
      </c>
      <c r="C313" s="24" t="n">
        <v>45959</v>
      </c>
      <c r="D313" s="29" t="s">
        <v>523</v>
      </c>
      <c r="E313" s="15" t="n">
        <v>18</v>
      </c>
      <c r="F313" s="13" t="s">
        <v>220</v>
      </c>
      <c r="G313" s="12"/>
      <c r="H313" s="12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customFormat="false" ht="35.05" hidden="false" customHeight="false" outlineLevel="0" collapsed="false">
      <c r="A314" s="63"/>
      <c r="B314" s="29" t="s">
        <v>524</v>
      </c>
      <c r="C314" s="27" t="s">
        <v>525</v>
      </c>
      <c r="D314" s="13" t="s">
        <v>526</v>
      </c>
      <c r="E314" s="15" t="n">
        <v>87</v>
      </c>
      <c r="F314" s="13" t="s">
        <v>220</v>
      </c>
      <c r="G314" s="12"/>
      <c r="H314" s="12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customFormat="false" ht="35.05" hidden="false" customHeight="false" outlineLevel="0" collapsed="false">
      <c r="A315" s="63"/>
      <c r="B315" s="29" t="s">
        <v>527</v>
      </c>
      <c r="C315" s="27" t="s">
        <v>528</v>
      </c>
      <c r="D315" s="13" t="s">
        <v>529</v>
      </c>
      <c r="E315" s="15" t="n">
        <v>89</v>
      </c>
      <c r="F315" s="13" t="s">
        <v>220</v>
      </c>
      <c r="G315" s="12"/>
      <c r="H315" s="12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customFormat="false" ht="46.25" hidden="false" customHeight="false" outlineLevel="0" collapsed="false">
      <c r="A316" s="63"/>
      <c r="B316" s="29" t="s">
        <v>530</v>
      </c>
      <c r="C316" s="24" t="n">
        <v>45968</v>
      </c>
      <c r="D316" s="29" t="s">
        <v>531</v>
      </c>
      <c r="E316" s="15" t="n">
        <v>17</v>
      </c>
      <c r="F316" s="13" t="s">
        <v>220</v>
      </c>
      <c r="G316" s="12"/>
      <c r="H316" s="12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customFormat="false" ht="68.65" hidden="false" customHeight="false" outlineLevel="0" collapsed="false">
      <c r="A317" s="63"/>
      <c r="B317" s="29" t="s">
        <v>532</v>
      </c>
      <c r="C317" s="24" t="n">
        <v>45978</v>
      </c>
      <c r="D317" s="13" t="s">
        <v>533</v>
      </c>
      <c r="E317" s="15" t="n">
        <v>35</v>
      </c>
      <c r="F317" s="13" t="s">
        <v>220</v>
      </c>
      <c r="G317" s="12"/>
      <c r="H317" s="12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customFormat="false" ht="35.05" hidden="false" customHeight="false" outlineLevel="0" collapsed="false">
      <c r="A318" s="63"/>
      <c r="B318" s="29" t="s">
        <v>534</v>
      </c>
      <c r="C318" s="24" t="n">
        <v>45982</v>
      </c>
      <c r="D318" s="29" t="s">
        <v>535</v>
      </c>
      <c r="E318" s="15" t="n">
        <v>4</v>
      </c>
      <c r="F318" s="13" t="s">
        <v>220</v>
      </c>
      <c r="G318" s="12"/>
      <c r="H318" s="12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customFormat="false" ht="46.25" hidden="false" customHeight="false" outlineLevel="0" collapsed="false">
      <c r="A319" s="63"/>
      <c r="B319" s="29" t="s">
        <v>536</v>
      </c>
      <c r="C319" s="27" t="s">
        <v>528</v>
      </c>
      <c r="D319" s="13" t="s">
        <v>537</v>
      </c>
      <c r="E319" s="15" t="n">
        <v>90</v>
      </c>
      <c r="F319" s="13" t="s">
        <v>220</v>
      </c>
      <c r="G319" s="12"/>
      <c r="H319" s="12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customFormat="false" ht="46.25" hidden="false" customHeight="false" outlineLevel="0" collapsed="false">
      <c r="A320" s="63"/>
      <c r="B320" s="29" t="s">
        <v>538</v>
      </c>
      <c r="C320" s="24" t="n">
        <v>45989</v>
      </c>
      <c r="D320" s="13" t="s">
        <v>539</v>
      </c>
      <c r="E320" s="15" t="n">
        <v>10</v>
      </c>
      <c r="F320" s="13" t="s">
        <v>220</v>
      </c>
      <c r="G320" s="12"/>
      <c r="H320" s="12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customFormat="false" ht="79.85" hidden="false" customHeight="false" outlineLevel="0" collapsed="false">
      <c r="A321" s="63"/>
      <c r="B321" s="29" t="s">
        <v>540</v>
      </c>
      <c r="C321" s="24" t="n">
        <v>45999</v>
      </c>
      <c r="D321" s="13" t="s">
        <v>541</v>
      </c>
      <c r="E321" s="15" t="n">
        <v>72</v>
      </c>
      <c r="F321" s="13" t="s">
        <v>220</v>
      </c>
      <c r="G321" s="12"/>
      <c r="H321" s="12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customFormat="false" ht="68.65" hidden="false" customHeight="false" outlineLevel="0" collapsed="false">
      <c r="A322" s="63"/>
      <c r="B322" s="13" t="s">
        <v>542</v>
      </c>
      <c r="C322" s="24" t="n">
        <v>46017</v>
      </c>
      <c r="D322" s="29" t="s">
        <v>543</v>
      </c>
      <c r="E322" s="15" t="n">
        <v>7</v>
      </c>
      <c r="F322" s="13" t="s">
        <v>220</v>
      </c>
      <c r="G322" s="12"/>
      <c r="H322" s="12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customFormat="false" ht="46.25" hidden="false" customHeight="false" outlineLevel="0" collapsed="false">
      <c r="A323" s="63"/>
      <c r="B323" s="13" t="s">
        <v>544</v>
      </c>
      <c r="C323" s="15" t="s">
        <v>545</v>
      </c>
      <c r="D323" s="13" t="s">
        <v>546</v>
      </c>
      <c r="E323" s="15" t="n">
        <v>80</v>
      </c>
      <c r="F323" s="13" t="s">
        <v>229</v>
      </c>
      <c r="G323" s="12"/>
      <c r="H323" s="12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customFormat="false" ht="79.85" hidden="false" customHeight="false" outlineLevel="0" collapsed="false">
      <c r="A324" s="63"/>
      <c r="B324" s="13" t="s">
        <v>547</v>
      </c>
      <c r="C324" s="30" t="n">
        <v>46010</v>
      </c>
      <c r="D324" s="13" t="s">
        <v>548</v>
      </c>
      <c r="E324" s="15" t="n">
        <v>155</v>
      </c>
      <c r="F324" s="13" t="s">
        <v>229</v>
      </c>
      <c r="G324" s="12"/>
      <c r="H324" s="12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customFormat="false" ht="46.25" hidden="false" customHeight="false" outlineLevel="0" collapsed="false">
      <c r="A325" s="63"/>
      <c r="B325" s="13" t="s">
        <v>230</v>
      </c>
      <c r="C325" s="30" t="n">
        <v>45965</v>
      </c>
      <c r="D325" s="13" t="s">
        <v>231</v>
      </c>
      <c r="E325" s="15" t="n">
        <v>52</v>
      </c>
      <c r="F325" s="13" t="s">
        <v>232</v>
      </c>
      <c r="G325" s="12"/>
      <c r="H325" s="12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customFormat="false" ht="23.85" hidden="false" customHeight="false" outlineLevel="0" collapsed="false">
      <c r="A326" s="63"/>
      <c r="B326" s="13" t="s">
        <v>549</v>
      </c>
      <c r="C326" s="30" t="n">
        <v>45975</v>
      </c>
      <c r="D326" s="13" t="s">
        <v>550</v>
      </c>
      <c r="E326" s="15" t="n">
        <v>28</v>
      </c>
      <c r="F326" s="13" t="s">
        <v>551</v>
      </c>
      <c r="G326" s="12"/>
      <c r="H326" s="12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customFormat="false" ht="23.85" hidden="false" customHeight="false" outlineLevel="0" collapsed="false">
      <c r="A327" s="63"/>
      <c r="B327" s="13" t="s">
        <v>549</v>
      </c>
      <c r="C327" s="30" t="n">
        <v>45994</v>
      </c>
      <c r="D327" s="13" t="s">
        <v>550</v>
      </c>
      <c r="E327" s="15" t="n">
        <v>26</v>
      </c>
      <c r="F327" s="13" t="s">
        <v>552</v>
      </c>
      <c r="G327" s="12"/>
      <c r="H327" s="12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customFormat="false" ht="35.05" hidden="false" customHeight="false" outlineLevel="0" collapsed="false">
      <c r="A328" s="63"/>
      <c r="B328" s="13" t="s">
        <v>301</v>
      </c>
      <c r="C328" s="30" t="n">
        <v>45996</v>
      </c>
      <c r="D328" s="13" t="s">
        <v>302</v>
      </c>
      <c r="E328" s="15" t="n">
        <v>42</v>
      </c>
      <c r="F328" s="13" t="s">
        <v>303</v>
      </c>
      <c r="G328" s="12"/>
      <c r="H328" s="12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customFormat="false" ht="23.85" hidden="false" customHeight="false" outlineLevel="0" collapsed="false">
      <c r="A329" s="63"/>
      <c r="B329" s="13" t="s">
        <v>304</v>
      </c>
      <c r="C329" s="15" t="s">
        <v>305</v>
      </c>
      <c r="D329" s="13" t="s">
        <v>306</v>
      </c>
      <c r="E329" s="15" t="n">
        <v>400</v>
      </c>
      <c r="F329" s="13" t="s">
        <v>303</v>
      </c>
      <c r="G329" s="12"/>
      <c r="H329" s="12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customFormat="false" ht="46.25" hidden="false" customHeight="false" outlineLevel="0" collapsed="false">
      <c r="A330" s="63"/>
      <c r="B330" s="13" t="s">
        <v>553</v>
      </c>
      <c r="C330" s="30" t="n">
        <v>45975</v>
      </c>
      <c r="D330" s="13" t="s">
        <v>554</v>
      </c>
      <c r="E330" s="15" t="n">
        <v>21</v>
      </c>
      <c r="F330" s="13" t="s">
        <v>555</v>
      </c>
      <c r="G330" s="12"/>
      <c r="H330" s="12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customFormat="false" ht="35.05" hidden="false" customHeight="false" outlineLevel="0" collapsed="false">
      <c r="A331" s="63"/>
      <c r="B331" s="13" t="s">
        <v>556</v>
      </c>
      <c r="C331" s="30" t="n">
        <v>45983</v>
      </c>
      <c r="D331" s="13" t="s">
        <v>557</v>
      </c>
      <c r="E331" s="15" t="n">
        <v>52</v>
      </c>
      <c r="F331" s="13" t="s">
        <v>558</v>
      </c>
      <c r="G331" s="12"/>
      <c r="H331" s="12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customFormat="false" ht="35.05" hidden="false" customHeight="false" outlineLevel="0" collapsed="false">
      <c r="A332" s="63"/>
      <c r="B332" s="13" t="s">
        <v>559</v>
      </c>
      <c r="C332" s="30" t="n">
        <v>45997</v>
      </c>
      <c r="D332" s="13" t="s">
        <v>560</v>
      </c>
      <c r="E332" s="15" t="n">
        <v>120</v>
      </c>
      <c r="F332" s="13" t="s">
        <v>386</v>
      </c>
      <c r="G332" s="12"/>
      <c r="H332" s="12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customFormat="false" ht="23.85" hidden="false" customHeight="false" outlineLevel="0" collapsed="false">
      <c r="A333" s="63"/>
      <c r="B333" s="13" t="s">
        <v>561</v>
      </c>
      <c r="C333" s="30" t="n">
        <v>45965</v>
      </c>
      <c r="D333" s="13" t="s">
        <v>562</v>
      </c>
      <c r="E333" s="15" t="n">
        <v>210</v>
      </c>
      <c r="F333" s="13" t="s">
        <v>239</v>
      </c>
      <c r="G333" s="12"/>
      <c r="H333" s="12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customFormat="false" ht="23.85" hidden="false" customHeight="false" outlineLevel="0" collapsed="false">
      <c r="A334" s="63"/>
      <c r="B334" s="13" t="s">
        <v>563</v>
      </c>
      <c r="C334" s="30" t="n">
        <v>45708</v>
      </c>
      <c r="D334" s="13" t="s">
        <v>564</v>
      </c>
      <c r="E334" s="15" t="n">
        <v>8</v>
      </c>
      <c r="F334" s="13" t="s">
        <v>565</v>
      </c>
      <c r="G334" s="12"/>
      <c r="H334" s="12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customFormat="false" ht="23.85" hidden="false" customHeight="false" outlineLevel="0" collapsed="false">
      <c r="A335" s="63"/>
      <c r="B335" s="13" t="s">
        <v>566</v>
      </c>
      <c r="C335" s="15" t="s">
        <v>567</v>
      </c>
      <c r="D335" s="1" t="s">
        <v>566</v>
      </c>
      <c r="E335" s="15" t="n">
        <v>18</v>
      </c>
      <c r="F335" s="13" t="s">
        <v>565</v>
      </c>
      <c r="G335" s="12"/>
      <c r="H335" s="12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customFormat="false" ht="23.85" hidden="false" customHeight="false" outlineLevel="0" collapsed="false">
      <c r="A336" s="63"/>
      <c r="B336" s="13" t="s">
        <v>568</v>
      </c>
      <c r="C336" s="15" t="s">
        <v>569</v>
      </c>
      <c r="D336" s="13" t="s">
        <v>570</v>
      </c>
      <c r="E336" s="15" t="n">
        <v>25</v>
      </c>
      <c r="F336" s="13" t="s">
        <v>565</v>
      </c>
      <c r="G336" s="12"/>
      <c r="H336" s="12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customFormat="false" ht="35.05" hidden="false" customHeight="false" outlineLevel="0" collapsed="false">
      <c r="A337" s="63"/>
      <c r="B337" s="13" t="s">
        <v>571</v>
      </c>
      <c r="C337" s="67" t="n">
        <v>45785</v>
      </c>
      <c r="D337" s="13" t="s">
        <v>572</v>
      </c>
      <c r="E337" s="15" t="n">
        <v>35</v>
      </c>
      <c r="F337" s="13" t="s">
        <v>565</v>
      </c>
      <c r="G337" s="12"/>
      <c r="H337" s="12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customFormat="false" ht="23.85" hidden="false" customHeight="false" outlineLevel="0" collapsed="false">
      <c r="A338" s="63"/>
      <c r="B338" s="13" t="s">
        <v>573</v>
      </c>
      <c r="C338" s="15" t="s">
        <v>574</v>
      </c>
      <c r="D338" s="13" t="s">
        <v>575</v>
      </c>
      <c r="E338" s="15" t="n">
        <v>17</v>
      </c>
      <c r="F338" s="13" t="s">
        <v>565</v>
      </c>
      <c r="G338" s="12"/>
      <c r="H338" s="12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customFormat="false" ht="35.05" hidden="false" customHeight="false" outlineLevel="0" collapsed="false">
      <c r="A339" s="63"/>
      <c r="B339" s="13" t="s">
        <v>576</v>
      </c>
      <c r="C339" s="30" t="n">
        <v>45935</v>
      </c>
      <c r="D339" s="13" t="s">
        <v>577</v>
      </c>
      <c r="E339" s="15" t="n">
        <v>51</v>
      </c>
      <c r="F339" s="13" t="s">
        <v>242</v>
      </c>
      <c r="G339" s="12"/>
      <c r="H339" s="12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customFormat="false" ht="23.85" hidden="false" customHeight="false" outlineLevel="0" collapsed="false">
      <c r="A340" s="63"/>
      <c r="B340" s="13" t="s">
        <v>578</v>
      </c>
      <c r="C340" s="30" t="n">
        <v>45994</v>
      </c>
      <c r="D340" s="13" t="s">
        <v>579</v>
      </c>
      <c r="E340" s="15" t="n">
        <v>10</v>
      </c>
      <c r="F340" s="13" t="s">
        <v>242</v>
      </c>
      <c r="G340" s="12"/>
      <c r="H340" s="12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customFormat="false" ht="23.85" hidden="false" customHeight="false" outlineLevel="0" collapsed="false">
      <c r="A341" s="63"/>
      <c r="B341" s="13" t="s">
        <v>580</v>
      </c>
      <c r="C341" s="30" t="n">
        <v>46007</v>
      </c>
      <c r="D341" s="13" t="s">
        <v>581</v>
      </c>
      <c r="E341" s="15" t="n">
        <v>7</v>
      </c>
      <c r="F341" s="13" t="s">
        <v>242</v>
      </c>
      <c r="G341" s="12"/>
      <c r="H341" s="12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customFormat="false" ht="35.05" hidden="false" customHeight="false" outlineLevel="0" collapsed="false">
      <c r="A342" s="63"/>
      <c r="B342" s="13" t="s">
        <v>582</v>
      </c>
      <c r="C342" s="30" t="n">
        <v>45962</v>
      </c>
      <c r="D342" s="13" t="s">
        <v>583</v>
      </c>
      <c r="E342" s="15" t="n">
        <v>22</v>
      </c>
      <c r="F342" s="13" t="s">
        <v>584</v>
      </c>
      <c r="G342" s="12"/>
      <c r="H342" s="12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customFormat="false" ht="35.05" hidden="false" customHeight="false" outlineLevel="0" collapsed="false">
      <c r="A343" s="63"/>
      <c r="B343" s="13" t="s">
        <v>585</v>
      </c>
      <c r="C343" s="30" t="n">
        <v>45964</v>
      </c>
      <c r="D343" s="13" t="s">
        <v>583</v>
      </c>
      <c r="E343" s="15" t="n">
        <v>26</v>
      </c>
      <c r="F343" s="13" t="s">
        <v>584</v>
      </c>
      <c r="G343" s="12"/>
      <c r="H343" s="12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customFormat="false" ht="57.45" hidden="false" customHeight="false" outlineLevel="0" collapsed="false">
      <c r="A344" s="63"/>
      <c r="B344" s="13" t="s">
        <v>586</v>
      </c>
      <c r="C344" s="30" t="n">
        <v>45970</v>
      </c>
      <c r="D344" s="13" t="s">
        <v>587</v>
      </c>
      <c r="E344" s="15" t="n">
        <v>54</v>
      </c>
      <c r="F344" s="13" t="s">
        <v>588</v>
      </c>
      <c r="G344" s="12"/>
      <c r="H344" s="12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customFormat="false" ht="57.45" hidden="false" customHeight="false" outlineLevel="0" collapsed="false">
      <c r="A345" s="63"/>
      <c r="B345" s="13" t="s">
        <v>589</v>
      </c>
      <c r="C345" s="15" t="s">
        <v>590</v>
      </c>
      <c r="D345" s="1" t="s">
        <v>589</v>
      </c>
      <c r="E345" s="15" t="n">
        <v>100</v>
      </c>
      <c r="F345" s="13" t="s">
        <v>588</v>
      </c>
      <c r="G345" s="12"/>
      <c r="H345" s="12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customFormat="false" ht="57.45" hidden="false" customHeight="false" outlineLevel="0" collapsed="false">
      <c r="A346" s="63"/>
      <c r="B346" s="13" t="s">
        <v>591</v>
      </c>
      <c r="C346" s="15" t="s">
        <v>590</v>
      </c>
      <c r="D346" s="13" t="s">
        <v>592</v>
      </c>
      <c r="E346" s="15" t="n">
        <v>100</v>
      </c>
      <c r="F346" s="13" t="s">
        <v>588</v>
      </c>
      <c r="G346" s="12"/>
      <c r="H346" s="12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customFormat="false" ht="57.45" hidden="false" customHeight="false" outlineLevel="0" collapsed="false">
      <c r="A347" s="63"/>
      <c r="B347" s="13" t="s">
        <v>593</v>
      </c>
      <c r="C347" s="30" t="n">
        <v>46005</v>
      </c>
      <c r="D347" s="13" t="s">
        <v>594</v>
      </c>
      <c r="E347" s="15" t="n">
        <v>100</v>
      </c>
      <c r="F347" s="13" t="s">
        <v>588</v>
      </c>
      <c r="G347" s="12"/>
      <c r="H347" s="12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customFormat="false" ht="35.05" hidden="false" customHeight="false" outlineLevel="0" collapsed="false">
      <c r="A348" s="63"/>
      <c r="B348" s="13" t="s">
        <v>595</v>
      </c>
      <c r="C348" s="68" t="n">
        <v>45933</v>
      </c>
      <c r="D348" s="13" t="s">
        <v>596</v>
      </c>
      <c r="E348" s="15" t="n">
        <v>43</v>
      </c>
      <c r="F348" s="13" t="s">
        <v>597</v>
      </c>
      <c r="G348" s="12"/>
      <c r="H348" s="12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customFormat="false" ht="23.85" hidden="false" customHeight="false" outlineLevel="0" collapsed="false">
      <c r="A349" s="63"/>
      <c r="B349" s="13" t="s">
        <v>598</v>
      </c>
      <c r="C349" s="68" t="n">
        <v>45940</v>
      </c>
      <c r="D349" s="13" t="s">
        <v>599</v>
      </c>
      <c r="E349" s="15" t="n">
        <v>12</v>
      </c>
      <c r="F349" s="13" t="s">
        <v>600</v>
      </c>
      <c r="G349" s="12"/>
      <c r="H349" s="12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customFormat="false" ht="23.85" hidden="false" customHeight="false" outlineLevel="0" collapsed="false">
      <c r="A350" s="63"/>
      <c r="B350" s="13" t="s">
        <v>601</v>
      </c>
      <c r="C350" s="68" t="n">
        <v>45943</v>
      </c>
      <c r="D350" s="13" t="s">
        <v>602</v>
      </c>
      <c r="E350" s="15" t="n">
        <v>57</v>
      </c>
      <c r="F350" s="13" t="s">
        <v>597</v>
      </c>
      <c r="G350" s="12"/>
      <c r="H350" s="12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customFormat="false" ht="46.25" hidden="false" customHeight="false" outlineLevel="0" collapsed="false">
      <c r="A351" s="63"/>
      <c r="B351" s="13" t="s">
        <v>603</v>
      </c>
      <c r="C351" s="30" t="n">
        <v>45952</v>
      </c>
      <c r="D351" s="13" t="s">
        <v>604</v>
      </c>
      <c r="E351" s="15" t="n">
        <v>19</v>
      </c>
      <c r="F351" s="13" t="s">
        <v>597</v>
      </c>
      <c r="G351" s="12"/>
      <c r="H351" s="12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customFormat="false" ht="46.25" hidden="false" customHeight="false" outlineLevel="0" collapsed="false">
      <c r="A352" s="63"/>
      <c r="B352" s="13" t="s">
        <v>605</v>
      </c>
      <c r="C352" s="30" t="n">
        <v>45968</v>
      </c>
      <c r="D352" s="13" t="s">
        <v>606</v>
      </c>
      <c r="E352" s="15" t="n">
        <v>182</v>
      </c>
      <c r="F352" s="13" t="s">
        <v>597</v>
      </c>
      <c r="G352" s="12"/>
      <c r="H352" s="12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customFormat="false" ht="68.65" hidden="false" customHeight="false" outlineLevel="0" collapsed="false">
      <c r="A353" s="63"/>
      <c r="B353" s="13" t="s">
        <v>607</v>
      </c>
      <c r="C353" s="30" t="n">
        <v>45970</v>
      </c>
      <c r="D353" s="13" t="s">
        <v>608</v>
      </c>
      <c r="E353" s="15" t="n">
        <v>23</v>
      </c>
      <c r="F353" s="13" t="s">
        <v>609</v>
      </c>
      <c r="G353" s="12"/>
      <c r="H353" s="12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customFormat="false" ht="35.05" hidden="false" customHeight="false" outlineLevel="0" collapsed="false">
      <c r="A354" s="63"/>
      <c r="B354" s="13" t="s">
        <v>610</v>
      </c>
      <c r="C354" s="30" t="n">
        <v>45978</v>
      </c>
      <c r="D354" s="13" t="s">
        <v>611</v>
      </c>
      <c r="E354" s="15" t="n">
        <v>19</v>
      </c>
      <c r="F354" s="13" t="s">
        <v>609</v>
      </c>
      <c r="G354" s="12"/>
      <c r="H354" s="12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customFormat="false" ht="68.65" hidden="false" customHeight="false" outlineLevel="0" collapsed="false">
      <c r="A355" s="63"/>
      <c r="B355" s="13" t="s">
        <v>612</v>
      </c>
      <c r="C355" s="30" t="n">
        <v>45992</v>
      </c>
      <c r="D355" s="13" t="s">
        <v>613</v>
      </c>
      <c r="E355" s="15" t="n">
        <v>182</v>
      </c>
      <c r="F355" s="13" t="s">
        <v>597</v>
      </c>
      <c r="G355" s="12"/>
      <c r="H355" s="12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customFormat="false" ht="35.05" hidden="false" customHeight="false" outlineLevel="0" collapsed="false">
      <c r="A356" s="63"/>
      <c r="B356" s="13" t="s">
        <v>614</v>
      </c>
      <c r="C356" s="30" t="n">
        <v>45999</v>
      </c>
      <c r="D356" s="13" t="s">
        <v>615</v>
      </c>
      <c r="E356" s="15" t="n">
        <v>33</v>
      </c>
      <c r="F356" s="13" t="s">
        <v>616</v>
      </c>
      <c r="G356" s="12"/>
      <c r="H356" s="12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customFormat="false" ht="23.85" hidden="false" customHeight="false" outlineLevel="0" collapsed="false">
      <c r="A357" s="63"/>
      <c r="B357" s="13" t="s">
        <v>617</v>
      </c>
      <c r="C357" s="30" t="n">
        <v>46003</v>
      </c>
      <c r="D357" s="13" t="s">
        <v>618</v>
      </c>
      <c r="E357" s="15" t="n">
        <v>23</v>
      </c>
      <c r="F357" s="13" t="s">
        <v>616</v>
      </c>
      <c r="G357" s="12"/>
      <c r="H357" s="12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customFormat="false" ht="23.85" hidden="false" customHeight="false" outlineLevel="0" collapsed="false">
      <c r="A358" s="63"/>
      <c r="B358" s="13" t="s">
        <v>393</v>
      </c>
      <c r="C358" s="41" t="n">
        <v>46266</v>
      </c>
      <c r="D358" s="13" t="s">
        <v>394</v>
      </c>
      <c r="E358" s="15" t="n">
        <v>11</v>
      </c>
      <c r="F358" s="13" t="s">
        <v>247</v>
      </c>
      <c r="G358" s="12"/>
      <c r="H358" s="12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customFormat="false" ht="14.25" hidden="false" customHeight="false" outlineLevel="0" collapsed="false">
      <c r="A359" s="63"/>
      <c r="B359" s="13" t="s">
        <v>619</v>
      </c>
      <c r="C359" s="41" t="n">
        <v>46266</v>
      </c>
      <c r="D359" s="13" t="s">
        <v>620</v>
      </c>
      <c r="E359" s="15" t="n">
        <v>8</v>
      </c>
      <c r="F359" s="13" t="s">
        <v>247</v>
      </c>
      <c r="G359" s="12"/>
      <c r="H359" s="12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customFormat="false" ht="35.05" hidden="false" customHeight="false" outlineLevel="0" collapsed="false">
      <c r="A360" s="63"/>
      <c r="B360" s="13" t="s">
        <v>249</v>
      </c>
      <c r="C360" s="41" t="n">
        <v>46317</v>
      </c>
      <c r="D360" s="13" t="s">
        <v>250</v>
      </c>
      <c r="E360" s="15" t="n">
        <v>11</v>
      </c>
      <c r="F360" s="13" t="s">
        <v>247</v>
      </c>
      <c r="G360" s="12"/>
      <c r="H360" s="12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customFormat="false" ht="14.25" hidden="false" customHeight="false" outlineLevel="0" collapsed="false">
      <c r="A361" s="63"/>
      <c r="B361" s="13" t="s">
        <v>621</v>
      </c>
      <c r="C361" s="41" t="n">
        <v>46287</v>
      </c>
      <c r="D361" s="13" t="s">
        <v>622</v>
      </c>
      <c r="E361" s="15" t="n">
        <v>11</v>
      </c>
      <c r="F361" s="13" t="s">
        <v>247</v>
      </c>
      <c r="G361" s="12"/>
      <c r="H361" s="12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customFormat="false" ht="23.85" hidden="false" customHeight="false" outlineLevel="0" collapsed="false">
      <c r="A362" s="63"/>
      <c r="B362" s="13" t="s">
        <v>623</v>
      </c>
      <c r="C362" s="41" t="n">
        <v>46295</v>
      </c>
      <c r="D362" s="13" t="s">
        <v>622</v>
      </c>
      <c r="E362" s="15" t="n">
        <v>11</v>
      </c>
      <c r="F362" s="13" t="s">
        <v>247</v>
      </c>
      <c r="G362" s="12"/>
      <c r="H362" s="12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customFormat="false" ht="35.05" hidden="false" customHeight="false" outlineLevel="0" collapsed="false">
      <c r="A363" s="63"/>
      <c r="B363" s="13" t="s">
        <v>624</v>
      </c>
      <c r="C363" s="41" t="n">
        <v>46295</v>
      </c>
      <c r="D363" s="13" t="s">
        <v>622</v>
      </c>
      <c r="E363" s="15" t="n">
        <v>11</v>
      </c>
      <c r="F363" s="13" t="s">
        <v>247</v>
      </c>
      <c r="G363" s="12"/>
      <c r="H363" s="12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customFormat="false" ht="35.05" hidden="false" customHeight="false" outlineLevel="0" collapsed="false">
      <c r="A364" s="63"/>
      <c r="B364" s="13" t="s">
        <v>625</v>
      </c>
      <c r="C364" s="30" t="n">
        <v>46000</v>
      </c>
      <c r="D364" s="13" t="s">
        <v>626</v>
      </c>
      <c r="E364" s="15" t="n">
        <v>20</v>
      </c>
      <c r="F364" s="13" t="s">
        <v>253</v>
      </c>
      <c r="G364" s="12"/>
      <c r="H364" s="12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customFormat="false" ht="35.05" hidden="false" customHeight="false" outlineLevel="0" collapsed="false">
      <c r="A365" s="63"/>
      <c r="B365" s="13" t="s">
        <v>477</v>
      </c>
      <c r="C365" s="30" t="n">
        <v>46000</v>
      </c>
      <c r="D365" s="13" t="s">
        <v>627</v>
      </c>
      <c r="E365" s="15" t="n">
        <v>35</v>
      </c>
      <c r="F365" s="13" t="s">
        <v>253</v>
      </c>
      <c r="G365" s="12"/>
      <c r="H365" s="12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customFormat="false" ht="35.05" hidden="false" customHeight="false" outlineLevel="0" collapsed="false">
      <c r="A366" s="63"/>
      <c r="B366" s="13" t="s">
        <v>628</v>
      </c>
      <c r="C366" s="15" t="s">
        <v>629</v>
      </c>
      <c r="D366" s="13" t="s">
        <v>630</v>
      </c>
      <c r="E366" s="15" t="n">
        <v>150</v>
      </c>
      <c r="F366" s="13" t="s">
        <v>253</v>
      </c>
      <c r="G366" s="12"/>
      <c r="H366" s="12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customFormat="false" ht="35.05" hidden="false" customHeight="false" outlineLevel="0" collapsed="false">
      <c r="A367" s="63"/>
      <c r="B367" s="13" t="s">
        <v>631</v>
      </c>
      <c r="C367" s="30" t="n">
        <v>45993</v>
      </c>
      <c r="D367" s="13" t="s">
        <v>632</v>
      </c>
      <c r="E367" s="15" t="n">
        <v>30</v>
      </c>
      <c r="F367" s="13" t="s">
        <v>253</v>
      </c>
      <c r="G367" s="12"/>
      <c r="H367" s="12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customFormat="false" ht="35.05" hidden="false" customHeight="false" outlineLevel="0" collapsed="false">
      <c r="A368" s="63"/>
      <c r="B368" s="13" t="s">
        <v>633</v>
      </c>
      <c r="C368" s="30" t="n">
        <v>45952</v>
      </c>
      <c r="D368" s="13" t="s">
        <v>634</v>
      </c>
      <c r="E368" s="15" t="n">
        <v>100</v>
      </c>
      <c r="F368" s="13" t="s">
        <v>253</v>
      </c>
      <c r="G368" s="12"/>
      <c r="H368" s="12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customFormat="false" ht="102.2" hidden="false" customHeight="true" outlineLevel="0" collapsed="false">
      <c r="A369" s="17" t="s">
        <v>635</v>
      </c>
      <c r="B369" s="17" t="s">
        <v>635</v>
      </c>
      <c r="C369" s="17"/>
      <c r="D369" s="17"/>
      <c r="E369" s="17"/>
      <c r="F369" s="17"/>
      <c r="G369" s="17" t="s">
        <v>176</v>
      </c>
      <c r="H369" s="17" t="s">
        <v>177</v>
      </c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customFormat="false" ht="23.85" hidden="false" customHeight="false" outlineLevel="0" collapsed="false">
      <c r="A370" s="17" t="s">
        <v>178</v>
      </c>
      <c r="B370" s="17" t="s">
        <v>178</v>
      </c>
      <c r="C370" s="17" t="s">
        <v>179</v>
      </c>
      <c r="D370" s="17" t="s">
        <v>180</v>
      </c>
      <c r="E370" s="17" t="s">
        <v>181</v>
      </c>
      <c r="F370" s="17" t="s">
        <v>182</v>
      </c>
      <c r="G370" s="11" t="n">
        <v>20</v>
      </c>
      <c r="H370" s="16" t="n">
        <f aca="false">SUM(E371:E390)</f>
        <v>1762</v>
      </c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customFormat="false" ht="14.25" hidden="false" customHeight="false" outlineLevel="0" collapsed="false">
      <c r="A371" s="11"/>
      <c r="B371" s="45" t="s">
        <v>636</v>
      </c>
      <c r="C371" s="64" t="n">
        <v>46009</v>
      </c>
      <c r="D371" s="45" t="s">
        <v>637</v>
      </c>
      <c r="E371" s="27" t="n">
        <v>53</v>
      </c>
      <c r="F371" s="45" t="s">
        <v>264</v>
      </c>
      <c r="G371" s="12"/>
      <c r="H371" s="12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customFormat="false" ht="23.85" hidden="false" customHeight="false" outlineLevel="0" collapsed="false">
      <c r="A372" s="11" t="s">
        <v>27</v>
      </c>
      <c r="B372" s="13" t="s">
        <v>638</v>
      </c>
      <c r="C372" s="30" t="n">
        <v>45945</v>
      </c>
      <c r="D372" s="13" t="s">
        <v>639</v>
      </c>
      <c r="E372" s="15" t="n">
        <v>34</v>
      </c>
      <c r="F372" s="13" t="s">
        <v>201</v>
      </c>
      <c r="G372" s="12"/>
      <c r="H372" s="12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customFormat="false" ht="35.05" hidden="false" customHeight="false" outlineLevel="0" collapsed="false">
      <c r="A373" s="11"/>
      <c r="B373" s="13" t="s">
        <v>640</v>
      </c>
      <c r="C373" s="30" t="n">
        <v>45973</v>
      </c>
      <c r="D373" s="13" t="s">
        <v>641</v>
      </c>
      <c r="E373" s="15" t="n">
        <v>166</v>
      </c>
      <c r="F373" s="13" t="s">
        <v>201</v>
      </c>
      <c r="G373" s="12"/>
      <c r="H373" s="12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customFormat="false" ht="35.05" hidden="false" customHeight="false" outlineLevel="0" collapsed="false">
      <c r="A374" s="11" t="s">
        <v>27</v>
      </c>
      <c r="B374" s="13" t="s">
        <v>642</v>
      </c>
      <c r="C374" s="30" t="n">
        <v>46006</v>
      </c>
      <c r="D374" s="13" t="s">
        <v>643</v>
      </c>
      <c r="E374" s="15" t="n">
        <v>57</v>
      </c>
      <c r="F374" s="13" t="s">
        <v>201</v>
      </c>
      <c r="G374" s="12"/>
      <c r="H374" s="12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customFormat="false" ht="91" hidden="false" customHeight="false" outlineLevel="0" collapsed="false">
      <c r="A375" s="11" t="s">
        <v>27</v>
      </c>
      <c r="B375" s="13" t="s">
        <v>644</v>
      </c>
      <c r="C375" s="15" t="s">
        <v>645</v>
      </c>
      <c r="D375" s="13" t="s">
        <v>644</v>
      </c>
      <c r="E375" s="15" t="n">
        <v>45</v>
      </c>
      <c r="F375" s="13" t="s">
        <v>216</v>
      </c>
      <c r="G375" s="12"/>
      <c r="H375" s="12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customFormat="false" ht="14.25" hidden="false" customHeight="false" outlineLevel="0" collapsed="false">
      <c r="A376" s="11" t="s">
        <v>27</v>
      </c>
      <c r="B376" s="13" t="s">
        <v>646</v>
      </c>
      <c r="C376" s="15" t="s">
        <v>645</v>
      </c>
      <c r="D376" s="13" t="s">
        <v>647</v>
      </c>
      <c r="E376" s="15" t="n">
        <v>38</v>
      </c>
      <c r="F376" s="13" t="s">
        <v>216</v>
      </c>
      <c r="G376" s="12"/>
      <c r="H376" s="12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customFormat="false" ht="23.85" hidden="false" customHeight="false" outlineLevel="0" collapsed="false">
      <c r="A377" s="12"/>
      <c r="B377" s="13" t="s">
        <v>578</v>
      </c>
      <c r="C377" s="30" t="n">
        <v>45994</v>
      </c>
      <c r="D377" s="13" t="s">
        <v>579</v>
      </c>
      <c r="E377" s="15" t="n">
        <v>10</v>
      </c>
      <c r="F377" s="13" t="s">
        <v>242</v>
      </c>
      <c r="G377" s="12"/>
      <c r="H377" s="12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customFormat="false" ht="23.85" hidden="false" customHeight="false" outlineLevel="0" collapsed="false">
      <c r="A378" s="12"/>
      <c r="B378" s="13" t="s">
        <v>580</v>
      </c>
      <c r="C378" s="30" t="n">
        <v>46007</v>
      </c>
      <c r="D378" s="13" t="s">
        <v>581</v>
      </c>
      <c r="E378" s="15" t="n">
        <v>7</v>
      </c>
      <c r="F378" s="13" t="s">
        <v>242</v>
      </c>
      <c r="G378" s="12"/>
      <c r="H378" s="12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customFormat="false" ht="57.45" hidden="false" customHeight="false" outlineLevel="0" collapsed="false">
      <c r="A379" s="12"/>
      <c r="B379" s="13" t="s">
        <v>593</v>
      </c>
      <c r="C379" s="30" t="n">
        <v>46005</v>
      </c>
      <c r="D379" s="13" t="s">
        <v>594</v>
      </c>
      <c r="E379" s="15" t="n">
        <v>100</v>
      </c>
      <c r="F379" s="13" t="s">
        <v>648</v>
      </c>
      <c r="G379" s="12"/>
      <c r="H379" s="12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customFormat="false" ht="23.85" hidden="false" customHeight="false" outlineLevel="0" collapsed="false">
      <c r="A380" s="12"/>
      <c r="B380" s="13" t="s">
        <v>304</v>
      </c>
      <c r="C380" s="15" t="s">
        <v>305</v>
      </c>
      <c r="D380" s="13" t="s">
        <v>306</v>
      </c>
      <c r="E380" s="15" t="n">
        <v>400</v>
      </c>
      <c r="F380" s="13" t="s">
        <v>303</v>
      </c>
      <c r="G380" s="12"/>
      <c r="H380" s="12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customFormat="false" ht="35.05" hidden="false" customHeight="false" outlineLevel="0" collapsed="false">
      <c r="A381" s="12"/>
      <c r="B381" s="13" t="s">
        <v>559</v>
      </c>
      <c r="C381" s="30" t="n">
        <v>45997</v>
      </c>
      <c r="D381" s="13" t="s">
        <v>560</v>
      </c>
      <c r="E381" s="15" t="n">
        <v>120</v>
      </c>
      <c r="F381" s="13" t="s">
        <v>386</v>
      </c>
      <c r="G381" s="12"/>
      <c r="H381" s="12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customFormat="false" ht="79.85" hidden="false" customHeight="false" outlineLevel="0" collapsed="false">
      <c r="A382" s="12"/>
      <c r="B382" s="13" t="s">
        <v>547</v>
      </c>
      <c r="C382" s="30" t="n">
        <v>46010</v>
      </c>
      <c r="D382" s="13" t="s">
        <v>548</v>
      </c>
      <c r="E382" s="15" t="n">
        <v>155</v>
      </c>
      <c r="F382" s="13" t="s">
        <v>229</v>
      </c>
      <c r="G382" s="12"/>
      <c r="H382" s="12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customFormat="false" ht="35.05" hidden="false" customHeight="false" outlineLevel="0" collapsed="false">
      <c r="A383" s="12"/>
      <c r="B383" s="13" t="s">
        <v>649</v>
      </c>
      <c r="C383" s="68" t="n">
        <v>45932</v>
      </c>
      <c r="D383" s="13" t="s">
        <v>650</v>
      </c>
      <c r="E383" s="15" t="n">
        <v>19</v>
      </c>
      <c r="F383" s="45" t="s">
        <v>247</v>
      </c>
      <c r="G383" s="12"/>
      <c r="H383" s="12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customFormat="false" ht="23.85" hidden="false" customHeight="false" outlineLevel="0" collapsed="false">
      <c r="A384" s="12"/>
      <c r="B384" s="13" t="s">
        <v>651</v>
      </c>
      <c r="C384" s="68" t="n">
        <v>45964</v>
      </c>
      <c r="D384" s="13" t="s">
        <v>652</v>
      </c>
      <c r="E384" s="15" t="n">
        <v>15</v>
      </c>
      <c r="F384" s="45" t="s">
        <v>247</v>
      </c>
      <c r="G384" s="12"/>
      <c r="H384" s="12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customFormat="false" ht="14.25" hidden="false" customHeight="false" outlineLevel="0" collapsed="false">
      <c r="A385" s="12"/>
      <c r="B385" s="13" t="s">
        <v>653</v>
      </c>
      <c r="C385" s="30" t="n">
        <v>46000</v>
      </c>
      <c r="D385" s="13" t="s">
        <v>654</v>
      </c>
      <c r="E385" s="15" t="n">
        <v>38</v>
      </c>
      <c r="F385" s="45" t="s">
        <v>247</v>
      </c>
      <c r="G385" s="12"/>
      <c r="H385" s="12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customFormat="false" ht="23.85" hidden="false" customHeight="false" outlineLevel="0" collapsed="false">
      <c r="A386" s="12"/>
      <c r="B386" s="13" t="s">
        <v>655</v>
      </c>
      <c r="C386" s="30" t="n">
        <v>46015</v>
      </c>
      <c r="D386" s="13" t="s">
        <v>654</v>
      </c>
      <c r="E386" s="15" t="n">
        <v>23</v>
      </c>
      <c r="F386" s="45" t="s">
        <v>247</v>
      </c>
      <c r="G386" s="12"/>
      <c r="H386" s="12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customFormat="false" ht="35.05" hidden="false" customHeight="false" outlineLevel="0" collapsed="false">
      <c r="A387" s="12"/>
      <c r="B387" s="13" t="s">
        <v>628</v>
      </c>
      <c r="C387" s="15" t="s">
        <v>629</v>
      </c>
      <c r="D387" s="13" t="s">
        <v>630</v>
      </c>
      <c r="E387" s="15" t="n">
        <v>150</v>
      </c>
      <c r="F387" s="13" t="s">
        <v>253</v>
      </c>
      <c r="G387" s="12"/>
      <c r="H387" s="12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customFormat="false" ht="35.05" hidden="false" customHeight="false" outlineLevel="0" collapsed="false">
      <c r="A388" s="12"/>
      <c r="B388" s="13" t="s">
        <v>656</v>
      </c>
      <c r="C388" s="15" t="s">
        <v>657</v>
      </c>
      <c r="D388" s="13" t="s">
        <v>658</v>
      </c>
      <c r="E388" s="15" t="n">
        <v>300</v>
      </c>
      <c r="F388" s="13" t="s">
        <v>253</v>
      </c>
      <c r="G388" s="12"/>
      <c r="H388" s="12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customFormat="false" ht="57.45" hidden="false" customHeight="false" outlineLevel="0" collapsed="false">
      <c r="A389" s="12"/>
      <c r="B389" s="69" t="s">
        <v>659</v>
      </c>
      <c r="C389" s="70" t="s">
        <v>660</v>
      </c>
      <c r="D389" s="69" t="s">
        <v>661</v>
      </c>
      <c r="E389" s="11" t="n">
        <v>12</v>
      </c>
      <c r="F389" s="69" t="s">
        <v>662</v>
      </c>
      <c r="G389" s="12"/>
      <c r="H389" s="12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customFormat="false" ht="23.85" hidden="false" customHeight="false" outlineLevel="0" collapsed="false">
      <c r="A390" s="12"/>
      <c r="B390" s="69" t="s">
        <v>663</v>
      </c>
      <c r="C390" s="23" t="s">
        <v>664</v>
      </c>
      <c r="D390" s="69" t="s">
        <v>665</v>
      </c>
      <c r="E390" s="11" t="n">
        <v>20</v>
      </c>
      <c r="F390" s="69" t="s">
        <v>339</v>
      </c>
      <c r="G390" s="12"/>
      <c r="H390" s="12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customFormat="false" ht="102.2" hidden="false" customHeight="true" outlineLevel="0" collapsed="false">
      <c r="A391" s="17" t="s">
        <v>666</v>
      </c>
      <c r="B391" s="17" t="s">
        <v>666</v>
      </c>
      <c r="C391" s="17"/>
      <c r="D391" s="17"/>
      <c r="E391" s="17"/>
      <c r="F391" s="17"/>
      <c r="G391" s="17" t="s">
        <v>176</v>
      </c>
      <c r="H391" s="17" t="s">
        <v>177</v>
      </c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customFormat="false" ht="23.85" hidden="false" customHeight="false" outlineLevel="0" collapsed="false">
      <c r="A392" s="17" t="s">
        <v>178</v>
      </c>
      <c r="B392" s="17" t="s">
        <v>178</v>
      </c>
      <c r="C392" s="17" t="s">
        <v>179</v>
      </c>
      <c r="D392" s="17" t="s">
        <v>180</v>
      </c>
      <c r="E392" s="17" t="s">
        <v>181</v>
      </c>
      <c r="F392" s="17" t="s">
        <v>182</v>
      </c>
      <c r="G392" s="11" t="n">
        <v>0</v>
      </c>
      <c r="H392" s="16" t="n">
        <v>0</v>
      </c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customFormat="false" ht="14.25" hidden="false" customHeight="false" outlineLevel="0" collapsed="false">
      <c r="A393" s="11" t="s">
        <v>27</v>
      </c>
      <c r="B393" s="13"/>
      <c r="C393" s="15"/>
      <c r="D393" s="13"/>
      <c r="E393" s="15"/>
      <c r="F393" s="13"/>
      <c r="G393" s="12"/>
      <c r="H393" s="12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customFormat="false" ht="14.25" hidden="false" customHeight="false" outlineLevel="0" collapsed="false">
      <c r="A394" s="11"/>
      <c r="B394" s="13"/>
      <c r="C394" s="30"/>
      <c r="D394" s="13"/>
      <c r="E394" s="15"/>
      <c r="F394" s="45"/>
      <c r="G394" s="12"/>
      <c r="H394" s="12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customFormat="false" ht="14.25" hidden="false" customHeight="false" outlineLevel="0" collapsed="false">
      <c r="A395" s="11"/>
      <c r="B395" s="13"/>
      <c r="C395" s="30"/>
      <c r="D395" s="13"/>
      <c r="E395" s="15"/>
      <c r="F395" s="45"/>
      <c r="G395" s="12"/>
      <c r="H395" s="12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customFormat="false" ht="14.25" hidden="false" customHeight="false" outlineLevel="0" collapsed="false">
      <c r="A396" s="11"/>
      <c r="B396" s="13"/>
      <c r="C396" s="30"/>
      <c r="D396" s="13"/>
      <c r="E396" s="15"/>
      <c r="F396" s="13"/>
      <c r="G396" s="12"/>
      <c r="H396" s="12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customFormat="false" ht="14.25" hidden="false" customHeight="false" outlineLevel="0" collapsed="false">
      <c r="A397" s="11"/>
      <c r="B397" s="11"/>
      <c r="C397" s="11"/>
      <c r="D397" s="11"/>
      <c r="E397" s="11"/>
      <c r="F397" s="11"/>
      <c r="G397" s="12"/>
      <c r="H397" s="12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customFormat="false" ht="14.25" hidden="false" customHeight="false" outlineLevel="0" collapsed="false">
      <c r="A398" s="11"/>
      <c r="B398" s="11"/>
      <c r="C398" s="11"/>
      <c r="D398" s="11"/>
      <c r="E398" s="11"/>
      <c r="F398" s="11"/>
      <c r="G398" s="12"/>
      <c r="H398" s="12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customFormat="false" ht="14.25" hidden="false" customHeight="false" outlineLevel="0" collapsed="false">
      <c r="A399" s="11"/>
      <c r="B399" s="11"/>
      <c r="C399" s="11"/>
      <c r="D399" s="11"/>
      <c r="E399" s="11"/>
      <c r="F399" s="11"/>
      <c r="G399" s="12"/>
      <c r="H399" s="12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customFormat="false" ht="14.25" hidden="false" customHeight="false" outlineLevel="0" collapsed="false">
      <c r="A400" s="11"/>
      <c r="B400" s="11"/>
      <c r="C400" s="11"/>
      <c r="D400" s="11"/>
      <c r="E400" s="11"/>
      <c r="F400" s="11"/>
      <c r="G400" s="12"/>
      <c r="H400" s="12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customFormat="false" ht="14.25" hidden="false" customHeight="false" outlineLevel="0" collapsed="false">
      <c r="A401" s="11"/>
      <c r="B401" s="11"/>
      <c r="C401" s="11"/>
      <c r="D401" s="11"/>
      <c r="E401" s="11"/>
      <c r="F401" s="11"/>
      <c r="G401" s="12"/>
      <c r="H401" s="12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customFormat="false" ht="14.25" hidden="false" customHeight="false" outlineLevel="0" collapsed="false">
      <c r="A402" s="11"/>
      <c r="B402" s="11"/>
      <c r="C402" s="11"/>
      <c r="D402" s="11"/>
      <c r="E402" s="11"/>
      <c r="F402" s="11"/>
      <c r="G402" s="12"/>
      <c r="H402" s="12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customFormat="false" ht="14.25" hidden="false" customHeight="false" outlineLevel="0" collapsed="false">
      <c r="A403" s="12"/>
      <c r="B403" s="12"/>
      <c r="C403" s="12"/>
      <c r="D403" s="12"/>
      <c r="E403" s="12"/>
      <c r="F403" s="12"/>
      <c r="G403" s="12"/>
      <c r="H403" s="12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customFormat="false" ht="113.4" hidden="false" customHeight="true" outlineLevel="0" collapsed="false">
      <c r="A404" s="17" t="s">
        <v>667</v>
      </c>
      <c r="B404" s="17" t="s">
        <v>667</v>
      </c>
      <c r="C404" s="17"/>
      <c r="D404" s="17"/>
      <c r="E404" s="17"/>
      <c r="F404" s="17"/>
      <c r="G404" s="17" t="s">
        <v>176</v>
      </c>
      <c r="H404" s="17" t="s">
        <v>177</v>
      </c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customFormat="false" ht="14.25" hidden="false" customHeight="true" outlineLevel="0" collapsed="false">
      <c r="A405" s="11" t="s">
        <v>27</v>
      </c>
      <c r="B405" s="11" t="s">
        <v>106</v>
      </c>
      <c r="C405" s="17" t="s">
        <v>15</v>
      </c>
      <c r="D405" s="17"/>
      <c r="E405" s="17"/>
      <c r="F405" s="17"/>
      <c r="G405" s="11" t="n">
        <v>0</v>
      </c>
      <c r="H405" s="11" t="n">
        <v>0</v>
      </c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customFormat="false" ht="14.25" hidden="false" customHeight="true" outlineLevel="0" collapsed="false">
      <c r="A406" s="11" t="s">
        <v>27</v>
      </c>
      <c r="B406" s="11" t="s">
        <v>27</v>
      </c>
      <c r="C406" s="17" t="s">
        <v>17</v>
      </c>
      <c r="D406" s="17"/>
      <c r="E406" s="17"/>
      <c r="F406" s="17"/>
      <c r="G406" s="11" t="s">
        <v>27</v>
      </c>
      <c r="H406" s="71" t="s">
        <v>27</v>
      </c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customFormat="false" ht="35.05" hidden="false" customHeight="false" outlineLevel="0" collapsed="false">
      <c r="A407" s="17" t="s">
        <v>178</v>
      </c>
      <c r="B407" s="17" t="s">
        <v>178</v>
      </c>
      <c r="C407" s="17" t="s">
        <v>668</v>
      </c>
      <c r="D407" s="17" t="s">
        <v>177</v>
      </c>
      <c r="E407" s="17" t="s">
        <v>669</v>
      </c>
      <c r="F407" s="17" t="s">
        <v>180</v>
      </c>
      <c r="G407" s="11" t="s">
        <v>27</v>
      </c>
      <c r="H407" s="11" t="s">
        <v>27</v>
      </c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customFormat="false" ht="14.25" hidden="false" customHeight="false" outlineLevel="0" collapsed="false">
      <c r="A408" s="13"/>
      <c r="B408" s="13"/>
      <c r="C408" s="11"/>
      <c r="D408" s="11"/>
      <c r="E408" s="11"/>
      <c r="F408" s="11"/>
      <c r="G408" s="11" t="s">
        <v>27</v>
      </c>
      <c r="H408" s="11" t="s">
        <v>27</v>
      </c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customFormat="false" ht="14.25" hidden="false" customHeight="false" outlineLevel="0" collapsed="false">
      <c r="A409" s="11"/>
      <c r="B409" s="11"/>
      <c r="C409" s="11"/>
      <c r="D409" s="11"/>
      <c r="E409" s="11"/>
      <c r="F409" s="11"/>
      <c r="G409" s="11" t="s">
        <v>27</v>
      </c>
      <c r="H409" s="11" t="s">
        <v>27</v>
      </c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customFormat="false" ht="14.25" hidden="false" customHeight="false" outlineLevel="0" collapsed="false">
      <c r="A410" s="11"/>
      <c r="B410" s="11"/>
      <c r="C410" s="11"/>
      <c r="D410" s="11"/>
      <c r="E410" s="11"/>
      <c r="F410" s="11"/>
      <c r="G410" s="11" t="s">
        <v>27</v>
      </c>
      <c r="H410" s="11" t="s">
        <v>27</v>
      </c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customFormat="false" ht="15" hidden="false" customHeight="false" outlineLevel="0" collapsed="false">
      <c r="A411" s="72"/>
      <c r="B411" s="72"/>
      <c r="C411" s="11"/>
      <c r="D411" s="11"/>
      <c r="E411" s="11"/>
      <c r="F411" s="11"/>
      <c r="G411" s="11" t="s">
        <v>27</v>
      </c>
      <c r="H411" s="11" t="s">
        <v>27</v>
      </c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customFormat="false" ht="14.25" hidden="false" customHeight="false" outlineLevel="0" collapsed="false">
      <c r="A412" s="11"/>
      <c r="B412" s="11"/>
      <c r="C412" s="11"/>
      <c r="D412" s="11"/>
      <c r="E412" s="11"/>
      <c r="F412" s="11"/>
      <c r="G412" s="11"/>
      <c r="H412" s="11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customFormat="false" ht="14.25" hidden="false" customHeight="false" outlineLevel="0" collapsed="false">
      <c r="A413" s="11"/>
      <c r="B413" s="11"/>
      <c r="C413" s="11"/>
      <c r="D413" s="11"/>
      <c r="E413" s="11"/>
      <c r="F413" s="11"/>
      <c r="G413" s="11"/>
      <c r="H413" s="11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customFormat="false" ht="14.25" hidden="false" customHeight="false" outlineLevel="0" collapsed="false">
      <c r="A414" s="11"/>
      <c r="B414" s="11"/>
      <c r="C414" s="11"/>
      <c r="D414" s="11"/>
      <c r="E414" s="11"/>
      <c r="F414" s="11"/>
      <c r="G414" s="11"/>
      <c r="H414" s="11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customFormat="false" ht="14.25" hidden="false" customHeight="false" outlineLevel="0" collapsed="false">
      <c r="A415" s="11"/>
      <c r="B415" s="11"/>
      <c r="C415" s="11"/>
      <c r="D415" s="11"/>
      <c r="E415" s="11"/>
      <c r="F415" s="11"/>
      <c r="G415" s="11"/>
      <c r="H415" s="11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customFormat="false" ht="14.25" hidden="false" customHeight="false" outlineLevel="0" collapsed="false">
      <c r="A416" s="11"/>
      <c r="B416" s="11"/>
      <c r="C416" s="11"/>
      <c r="D416" s="11"/>
      <c r="E416" s="11"/>
      <c r="F416" s="11"/>
      <c r="G416" s="11"/>
      <c r="H416" s="11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customFormat="false" ht="14.25" hidden="false" customHeight="false" outlineLevel="0" collapsed="false">
      <c r="A417" s="11"/>
      <c r="B417" s="11"/>
      <c r="C417" s="11"/>
      <c r="D417" s="11"/>
      <c r="E417" s="11"/>
      <c r="F417" s="11"/>
      <c r="G417" s="11"/>
      <c r="H417" s="11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customFormat="false" ht="14.25" hidden="false" customHeight="false" outlineLevel="0" collapsed="false">
      <c r="A418" s="11"/>
      <c r="B418" s="11"/>
      <c r="C418" s="11"/>
      <c r="D418" s="11"/>
      <c r="E418" s="11"/>
      <c r="F418" s="11"/>
      <c r="G418" s="11"/>
      <c r="H418" s="11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customFormat="false" ht="102.2" hidden="false" customHeight="true" outlineLevel="0" collapsed="false">
      <c r="A419" s="17" t="s">
        <v>670</v>
      </c>
      <c r="B419" s="17" t="s">
        <v>670</v>
      </c>
      <c r="C419" s="17"/>
      <c r="D419" s="17"/>
      <c r="E419" s="12"/>
      <c r="F419" s="12"/>
      <c r="G419" s="12"/>
      <c r="H419" s="12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customFormat="false" ht="35.05" hidden="false" customHeight="false" outlineLevel="0" collapsed="false">
      <c r="A420" s="17" t="s">
        <v>671</v>
      </c>
      <c r="B420" s="17" t="s">
        <v>671</v>
      </c>
      <c r="C420" s="17" t="s">
        <v>672</v>
      </c>
      <c r="D420" s="17" t="s">
        <v>673</v>
      </c>
      <c r="E420" s="12"/>
      <c r="F420" s="12"/>
      <c r="G420" s="12"/>
      <c r="H420" s="12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customFormat="false" ht="14.25" hidden="false" customHeight="false" outlineLevel="0" collapsed="false">
      <c r="A421" s="73" t="s">
        <v>674</v>
      </c>
      <c r="B421" s="73" t="s">
        <v>674</v>
      </c>
      <c r="C421" s="11"/>
      <c r="D421" s="11"/>
      <c r="E421" s="12"/>
      <c r="F421" s="12"/>
      <c r="G421" s="12"/>
      <c r="H421" s="12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customFormat="false" ht="14.25" hidden="false" customHeight="false" outlineLevel="0" collapsed="false">
      <c r="A422" s="73" t="s">
        <v>675</v>
      </c>
      <c r="B422" s="73" t="s">
        <v>675</v>
      </c>
      <c r="C422" s="11"/>
      <c r="D422" s="11"/>
      <c r="E422" s="12"/>
      <c r="F422" s="12"/>
      <c r="G422" s="12"/>
      <c r="H422" s="12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customFormat="false" ht="14.25" hidden="false" customHeight="false" outlineLevel="0" collapsed="false">
      <c r="A423" s="73" t="s">
        <v>676</v>
      </c>
      <c r="B423" s="73" t="s">
        <v>676</v>
      </c>
      <c r="C423" s="11"/>
      <c r="D423" s="11"/>
      <c r="E423" s="12"/>
      <c r="F423" s="12"/>
      <c r="G423" s="12"/>
      <c r="H423" s="12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customFormat="false" ht="14.25" hidden="false" customHeight="false" outlineLevel="0" collapsed="false">
      <c r="A424" s="12"/>
      <c r="B424" s="12"/>
      <c r="C424" s="12"/>
      <c r="D424" s="12"/>
      <c r="E424" s="12"/>
      <c r="F424" s="12"/>
      <c r="G424" s="12"/>
      <c r="H424" s="12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customFormat="false" ht="102.2" hidden="false" customHeight="true" outlineLevel="0" collapsed="false">
      <c r="A425" s="17" t="s">
        <v>677</v>
      </c>
      <c r="B425" s="17" t="s">
        <v>677</v>
      </c>
      <c r="C425" s="17"/>
      <c r="D425" s="17"/>
      <c r="E425" s="17" t="s">
        <v>678</v>
      </c>
      <c r="F425" s="12"/>
      <c r="G425" s="12"/>
      <c r="H425" s="12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customFormat="false" ht="57.45" hidden="false" customHeight="false" outlineLevel="0" collapsed="false">
      <c r="A426" s="17" t="s">
        <v>679</v>
      </c>
      <c r="B426" s="17" t="s">
        <v>679</v>
      </c>
      <c r="C426" s="17" t="s">
        <v>126</v>
      </c>
      <c r="D426" s="17" t="s">
        <v>128</v>
      </c>
      <c r="E426" s="11" t="n">
        <v>4</v>
      </c>
      <c r="F426" s="12"/>
      <c r="G426" s="12"/>
      <c r="H426" s="12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customFormat="false" ht="14.25" hidden="false" customHeight="false" outlineLevel="0" collapsed="false">
      <c r="B427" s="45" t="s">
        <v>680</v>
      </c>
      <c r="C427" s="45" t="s">
        <v>681</v>
      </c>
      <c r="D427" s="45" t="s">
        <v>682</v>
      </c>
      <c r="E427" s="12"/>
      <c r="F427" s="12"/>
      <c r="G427" s="12"/>
      <c r="H427" s="12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customFormat="false" ht="14.25" hidden="false" customHeight="false" outlineLevel="0" collapsed="false">
      <c r="B428" s="45" t="s">
        <v>680</v>
      </c>
      <c r="C428" s="45" t="s">
        <v>683</v>
      </c>
      <c r="D428" s="45" t="s">
        <v>684</v>
      </c>
      <c r="E428" s="12"/>
      <c r="F428" s="12"/>
      <c r="G428" s="12"/>
      <c r="H428" s="12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customFormat="false" ht="14.25" hidden="false" customHeight="false" outlineLevel="0" collapsed="false">
      <c r="B429" s="45" t="s">
        <v>680</v>
      </c>
      <c r="C429" s="45" t="s">
        <v>685</v>
      </c>
      <c r="D429" s="45" t="s">
        <v>686</v>
      </c>
      <c r="E429" s="12"/>
      <c r="F429" s="12"/>
      <c r="G429" s="12"/>
      <c r="H429" s="12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customFormat="false" ht="14.25" hidden="false" customHeight="false" outlineLevel="0" collapsed="false">
      <c r="B430" s="45" t="s">
        <v>680</v>
      </c>
      <c r="C430" s="45" t="s">
        <v>687</v>
      </c>
      <c r="D430" s="45" t="s">
        <v>688</v>
      </c>
      <c r="E430" s="12"/>
      <c r="F430" s="12"/>
      <c r="G430" s="12"/>
      <c r="H430" s="12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customFormat="false" ht="14.25" hidden="false" customHeight="false" outlineLevel="0" collapsed="false">
      <c r="A431" s="74"/>
      <c r="B431" s="74"/>
      <c r="C431" s="23"/>
      <c r="D431" s="69"/>
      <c r="E431" s="12"/>
      <c r="F431" s="12"/>
      <c r="G431" s="12"/>
      <c r="H431" s="12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customFormat="false" ht="14.25" hidden="false" customHeight="false" outlineLevel="0" collapsed="false">
      <c r="A432" s="74"/>
      <c r="B432" s="74"/>
      <c r="C432" s="11"/>
      <c r="D432" s="69"/>
      <c r="E432" s="12"/>
      <c r="F432" s="12"/>
      <c r="G432" s="12"/>
      <c r="H432" s="12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customFormat="false" ht="14.25" hidden="false" customHeight="false" outlineLevel="0" collapsed="false">
      <c r="A433" s="74"/>
      <c r="B433" s="74"/>
      <c r="C433" s="75"/>
      <c r="D433" s="69"/>
      <c r="E433" s="16"/>
      <c r="F433" s="12"/>
      <c r="G433" s="12"/>
      <c r="H433" s="12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customFormat="false" ht="14.25" hidden="false" customHeight="false" outlineLevel="0" collapsed="false">
      <c r="A434" s="74"/>
      <c r="B434" s="74"/>
      <c r="C434" s="23"/>
      <c r="D434" s="69"/>
      <c r="E434" s="12"/>
      <c r="F434" s="12"/>
      <c r="G434" s="12"/>
      <c r="H434" s="12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customFormat="false" ht="14.25" hidden="false" customHeight="false" outlineLevel="0" collapsed="false">
      <c r="A435" s="74"/>
      <c r="B435" s="74"/>
      <c r="C435" s="11"/>
      <c r="D435" s="69"/>
      <c r="E435" s="12"/>
      <c r="F435" s="12"/>
      <c r="G435" s="12"/>
      <c r="H435" s="12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customFormat="false" ht="14.25" hidden="false" customHeight="false" outlineLevel="0" collapsed="false">
      <c r="A436" s="74"/>
      <c r="B436" s="74"/>
      <c r="C436" s="23"/>
      <c r="D436" s="69"/>
      <c r="E436" s="12"/>
      <c r="F436" s="12"/>
      <c r="G436" s="12"/>
      <c r="H436" s="12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customFormat="false" ht="14.25" hidden="false" customHeight="false" outlineLevel="0" collapsed="false">
      <c r="A437" s="74"/>
      <c r="B437" s="74"/>
      <c r="C437" s="11"/>
      <c r="D437" s="69"/>
      <c r="E437" s="12"/>
      <c r="F437" s="12"/>
      <c r="G437" s="12"/>
      <c r="H437" s="12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customFormat="false" ht="14.25" hidden="false" customHeight="false" outlineLevel="0" collapsed="false">
      <c r="A438" s="74"/>
      <c r="B438" s="74"/>
      <c r="C438" s="11"/>
      <c r="D438" s="69"/>
      <c r="E438" s="12"/>
      <c r="F438" s="12"/>
      <c r="G438" s="12"/>
      <c r="H438" s="12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customFormat="false" ht="14.25" hidden="false" customHeight="false" outlineLevel="0" collapsed="false">
      <c r="A439" s="74"/>
      <c r="B439" s="74"/>
      <c r="C439" s="11"/>
      <c r="D439" s="69"/>
      <c r="E439" s="12"/>
      <c r="F439" s="12"/>
      <c r="G439" s="12"/>
      <c r="H439" s="12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customFormat="false" ht="14.25" hidden="false" customHeight="false" outlineLevel="0" collapsed="false">
      <c r="A440" s="74"/>
      <c r="B440" s="74"/>
      <c r="C440" s="23"/>
      <c r="D440" s="69"/>
      <c r="E440" s="12"/>
      <c r="F440" s="12"/>
      <c r="G440" s="12"/>
      <c r="H440" s="12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customFormat="false" ht="14.25" hidden="false" customHeight="false" outlineLevel="0" collapsed="false">
      <c r="A441" s="74"/>
      <c r="B441" s="74"/>
      <c r="C441" s="23"/>
      <c r="D441" s="69"/>
      <c r="E441" s="12"/>
      <c r="F441" s="12"/>
      <c r="G441" s="12"/>
      <c r="H441" s="12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customFormat="false" ht="14.25" hidden="false" customHeight="false" outlineLevel="0" collapsed="false">
      <c r="A442" s="76"/>
      <c r="B442" s="76"/>
      <c r="C442" s="11" t="s">
        <v>27</v>
      </c>
      <c r="D442" s="11" t="s">
        <v>27</v>
      </c>
      <c r="E442" s="12"/>
      <c r="F442" s="12"/>
      <c r="G442" s="12"/>
      <c r="H442" s="12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customFormat="false" ht="14.25" hidden="false" customHeight="false" outlineLevel="0" collapsed="false">
      <c r="A443" s="29"/>
      <c r="B443" s="29"/>
      <c r="C443" s="12"/>
      <c r="D443" s="77" t="s">
        <v>27</v>
      </c>
      <c r="E443" s="12"/>
      <c r="F443" s="12"/>
      <c r="G443" s="12"/>
      <c r="H443" s="12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customFormat="false" ht="102.2" hidden="false" customHeight="true" outlineLevel="0" collapsed="false">
      <c r="A444" s="17" t="s">
        <v>689</v>
      </c>
      <c r="B444" s="17" t="s">
        <v>689</v>
      </c>
      <c r="C444" s="17"/>
      <c r="D444" s="17"/>
      <c r="E444" s="12"/>
      <c r="F444" s="12"/>
      <c r="G444" s="12"/>
      <c r="H444" s="12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customFormat="false" ht="14.25" hidden="false" customHeight="false" outlineLevel="0" collapsed="false">
      <c r="A445" s="17" t="s">
        <v>690</v>
      </c>
      <c r="B445" s="17" t="s">
        <v>690</v>
      </c>
      <c r="C445" s="17" t="s">
        <v>691</v>
      </c>
      <c r="D445" s="17" t="s">
        <v>692</v>
      </c>
      <c r="E445" s="12"/>
      <c r="F445" s="12"/>
      <c r="G445" s="12"/>
      <c r="H445" s="12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customFormat="false" ht="124.6" hidden="false" customHeight="false" outlineLevel="0" collapsed="false">
      <c r="A446" s="11" t="s">
        <v>693</v>
      </c>
      <c r="B446" s="13" t="s">
        <v>694</v>
      </c>
      <c r="C446" s="13" t="s">
        <v>695</v>
      </c>
      <c r="D446" s="15" t="n">
        <v>130</v>
      </c>
      <c r="E446" s="12"/>
      <c r="F446" s="12"/>
      <c r="G446" s="12"/>
      <c r="H446" s="12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customFormat="false" ht="102.2" hidden="false" customHeight="false" outlineLevel="0" collapsed="false">
      <c r="A447" s="11"/>
      <c r="B447" s="13" t="s">
        <v>696</v>
      </c>
      <c r="C447" s="13" t="s">
        <v>261</v>
      </c>
      <c r="D447" s="27" t="n">
        <v>1</v>
      </c>
      <c r="E447" s="40" t="s">
        <v>27</v>
      </c>
      <c r="F447" s="12"/>
      <c r="G447" s="12"/>
      <c r="H447" s="12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customFormat="false" ht="14.25" hidden="false" customHeight="false" outlineLevel="0" collapsed="false">
      <c r="A448" s="11"/>
      <c r="B448" s="11"/>
      <c r="C448" s="11"/>
      <c r="D448" s="11"/>
      <c r="E448" s="12"/>
      <c r="F448" s="12"/>
      <c r="G448" s="12"/>
      <c r="H448" s="12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customFormat="false" ht="14.25" hidden="false" customHeight="false" outlineLevel="0" collapsed="false">
      <c r="A449" s="12" t="s">
        <v>693</v>
      </c>
      <c r="B449" s="12" t="s">
        <v>693</v>
      </c>
      <c r="C449" s="12"/>
      <c r="D449" s="12"/>
      <c r="E449" s="12"/>
      <c r="F449" s="12"/>
      <c r="G449" s="12"/>
      <c r="H449" s="12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customFormat="false" ht="91" hidden="false" customHeight="true" outlineLevel="0" collapsed="false">
      <c r="A450" s="17" t="s">
        <v>697</v>
      </c>
      <c r="B450" s="17" t="s">
        <v>697</v>
      </c>
      <c r="C450" s="17"/>
      <c r="D450" s="17"/>
      <c r="E450" s="17"/>
      <c r="F450" s="17"/>
      <c r="G450" s="12"/>
      <c r="H450" s="12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customFormat="false" ht="35.05" hidden="false" customHeight="false" outlineLevel="0" collapsed="false">
      <c r="A451" s="17" t="s">
        <v>698</v>
      </c>
      <c r="B451" s="17" t="s">
        <v>698</v>
      </c>
      <c r="C451" s="17" t="s">
        <v>699</v>
      </c>
      <c r="D451" s="17" t="s">
        <v>700</v>
      </c>
      <c r="E451" s="17" t="s">
        <v>701</v>
      </c>
      <c r="F451" s="17" t="s">
        <v>702</v>
      </c>
      <c r="G451" s="12"/>
      <c r="H451" s="12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customFormat="false" ht="128.35" hidden="false" customHeight="false" outlineLevel="0" collapsed="false">
      <c r="A452" s="11"/>
      <c r="B452" s="78" t="s">
        <v>703</v>
      </c>
      <c r="C452" s="78" t="s">
        <v>704</v>
      </c>
      <c r="D452" s="78" t="n">
        <v>0</v>
      </c>
      <c r="E452" s="78" t="n">
        <v>0</v>
      </c>
      <c r="F452" s="78" t="n">
        <v>0</v>
      </c>
      <c r="G452" s="12"/>
      <c r="H452" s="12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customFormat="false" ht="14.25" hidden="false" customHeight="false" outlineLevel="0" collapsed="false">
      <c r="A453" s="12"/>
      <c r="B453" s="12"/>
      <c r="C453" s="12"/>
      <c r="D453" s="12"/>
      <c r="E453" s="12"/>
      <c r="F453" s="12"/>
      <c r="G453" s="12"/>
      <c r="H453" s="12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customFormat="false" ht="158.2" hidden="false" customHeight="true" outlineLevel="0" collapsed="false">
      <c r="A454" s="79" t="s">
        <v>705</v>
      </c>
      <c r="B454" s="79" t="s">
        <v>705</v>
      </c>
      <c r="C454" s="79"/>
      <c r="D454" s="79"/>
      <c r="E454" s="79"/>
      <c r="F454" s="79"/>
      <c r="G454" s="79" t="s">
        <v>176</v>
      </c>
      <c r="H454" s="79" t="s">
        <v>177</v>
      </c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customFormat="false" ht="23.85" hidden="false" customHeight="false" outlineLevel="0" collapsed="false">
      <c r="A455" s="79" t="s">
        <v>178</v>
      </c>
      <c r="B455" s="79" t="s">
        <v>178</v>
      </c>
      <c r="C455" s="79" t="s">
        <v>179</v>
      </c>
      <c r="D455" s="79" t="s">
        <v>180</v>
      </c>
      <c r="E455" s="79" t="s">
        <v>181</v>
      </c>
      <c r="F455" s="79" t="s">
        <v>182</v>
      </c>
      <c r="G455" s="11" t="n">
        <v>4</v>
      </c>
      <c r="H455" s="11" t="n">
        <f aca="false">SUM(E456:E459)</f>
        <v>126</v>
      </c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customFormat="false" ht="23.85" hidden="false" customHeight="false" outlineLevel="0" collapsed="false">
      <c r="A456" s="43"/>
      <c r="B456" s="13" t="s">
        <v>478</v>
      </c>
      <c r="C456" s="30" t="n">
        <v>45955</v>
      </c>
      <c r="D456" s="80" t="s">
        <v>479</v>
      </c>
      <c r="E456" s="15" t="n">
        <v>80</v>
      </c>
      <c r="F456" s="13" t="s">
        <v>480</v>
      </c>
      <c r="G456" s="12"/>
      <c r="H456" s="12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customFormat="false" ht="46.25" hidden="false" customHeight="false" outlineLevel="0" collapsed="false">
      <c r="A457" s="16"/>
      <c r="B457" s="13" t="s">
        <v>706</v>
      </c>
      <c r="C457" s="15" t="s">
        <v>707</v>
      </c>
      <c r="D457" s="13" t="s">
        <v>708</v>
      </c>
      <c r="E457" s="15" t="n">
        <v>15</v>
      </c>
      <c r="F457" s="13" t="s">
        <v>216</v>
      </c>
      <c r="G457" s="12"/>
      <c r="H457" s="12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customFormat="false" ht="79.85" hidden="false" customHeight="false" outlineLevel="0" collapsed="false">
      <c r="A458" s="11"/>
      <c r="B458" s="13" t="s">
        <v>709</v>
      </c>
      <c r="C458" s="15" t="n">
        <v>2025</v>
      </c>
      <c r="D458" s="13" t="s">
        <v>710</v>
      </c>
      <c r="E458" s="15" t="n">
        <v>20</v>
      </c>
      <c r="F458" s="13" t="s">
        <v>711</v>
      </c>
      <c r="G458" s="12"/>
      <c r="H458" s="12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customFormat="false" ht="23.85" hidden="false" customHeight="false" outlineLevel="0" collapsed="false">
      <c r="A459" s="11"/>
      <c r="B459" s="81" t="s">
        <v>712</v>
      </c>
      <c r="C459" s="82" t="n">
        <v>46354</v>
      </c>
      <c r="D459" s="13" t="s">
        <v>713</v>
      </c>
      <c r="E459" s="27" t="n">
        <v>11</v>
      </c>
      <c r="F459" s="45" t="s">
        <v>247</v>
      </c>
      <c r="G459" s="12"/>
      <c r="H459" s="12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customFormat="false" ht="14.25" hidden="false" customHeight="false" outlineLevel="0" collapsed="false">
      <c r="A460" s="11"/>
      <c r="B460" s="11"/>
      <c r="C460" s="11"/>
      <c r="D460" s="11"/>
      <c r="E460" s="11"/>
      <c r="F460" s="11"/>
      <c r="G460" s="12"/>
      <c r="H460" s="12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customFormat="false" ht="14.25" hidden="false" customHeight="false" outlineLevel="0" collapsed="false">
      <c r="A461" s="11"/>
      <c r="B461" s="11"/>
      <c r="C461" s="11"/>
      <c r="D461" s="11"/>
      <c r="E461" s="11"/>
      <c r="F461" s="11"/>
      <c r="G461" s="12"/>
      <c r="H461" s="12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customFormat="false" ht="14.25" hidden="false" customHeight="false" outlineLevel="0" collapsed="false">
      <c r="A462" s="13"/>
      <c r="B462" s="13"/>
      <c r="C462" s="13"/>
      <c r="D462" s="13"/>
      <c r="E462" s="13"/>
      <c r="F462" s="13"/>
      <c r="G462" s="12"/>
      <c r="H462" s="12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customFormat="false" ht="14.25" hidden="false" customHeight="false" outlineLevel="0" collapsed="false">
      <c r="A463" s="11"/>
      <c r="B463" s="11"/>
      <c r="C463" s="11"/>
      <c r="D463" s="11"/>
      <c r="E463" s="11"/>
      <c r="F463" s="11"/>
      <c r="G463" s="12"/>
      <c r="H463" s="12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customFormat="false" ht="14.25" hidden="false" customHeight="false" outlineLevel="0" collapsed="false">
      <c r="A464" s="11"/>
      <c r="B464" s="11"/>
      <c r="C464" s="11"/>
      <c r="D464" s="11"/>
      <c r="E464" s="11"/>
      <c r="F464" s="11"/>
      <c r="G464" s="12"/>
      <c r="H464" s="12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customFormat="false" ht="14.25" hidden="false" customHeight="false" outlineLevel="0" collapsed="false">
      <c r="A465" s="11"/>
      <c r="B465" s="11"/>
      <c r="C465" s="11"/>
      <c r="D465" s="69"/>
      <c r="E465" s="11"/>
      <c r="F465" s="11"/>
      <c r="G465" s="12"/>
      <c r="H465" s="12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customFormat="false" ht="14.25" hidden="false" customHeight="false" outlineLevel="0" collapsed="false">
      <c r="A466" s="11"/>
      <c r="B466" s="11"/>
      <c r="C466" s="11"/>
      <c r="D466" s="69"/>
      <c r="E466" s="11"/>
      <c r="F466" s="11"/>
      <c r="G466" s="12"/>
      <c r="H466" s="12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customFormat="false" ht="124.6" hidden="false" customHeight="true" outlineLevel="0" collapsed="false">
      <c r="A467" s="79" t="s">
        <v>714</v>
      </c>
      <c r="B467" s="79" t="s">
        <v>714</v>
      </c>
      <c r="C467" s="79"/>
      <c r="D467" s="79"/>
      <c r="E467" s="79"/>
      <c r="F467" s="79"/>
      <c r="G467" s="12"/>
      <c r="H467" s="12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customFormat="false" ht="14.25" hidden="false" customHeight="true" outlineLevel="0" collapsed="false">
      <c r="A468" s="71" t="s">
        <v>715</v>
      </c>
      <c r="B468" s="71" t="s">
        <v>715</v>
      </c>
      <c r="C468" s="79" t="s">
        <v>716</v>
      </c>
      <c r="D468" s="79"/>
      <c r="E468" s="79"/>
      <c r="F468" s="79"/>
      <c r="G468" s="12"/>
      <c r="H468" s="12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customFormat="false" ht="14.25" hidden="false" customHeight="true" outlineLevel="0" collapsed="false">
      <c r="A469" s="11" t="s">
        <v>27</v>
      </c>
      <c r="B469" s="11" t="s">
        <v>16</v>
      </c>
      <c r="C469" s="79" t="s">
        <v>717</v>
      </c>
      <c r="D469" s="79"/>
      <c r="E469" s="79"/>
      <c r="F469" s="79"/>
      <c r="G469" s="12"/>
      <c r="H469" s="12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customFormat="false" ht="57.45" hidden="false" customHeight="false" outlineLevel="0" collapsed="false">
      <c r="A470" s="83" t="s">
        <v>27</v>
      </c>
      <c r="B470" s="83" t="s">
        <v>27</v>
      </c>
      <c r="C470" s="79" t="s">
        <v>718</v>
      </c>
      <c r="D470" s="79" t="s">
        <v>719</v>
      </c>
      <c r="E470" s="79" t="s">
        <v>181</v>
      </c>
      <c r="F470" s="79" t="s">
        <v>720</v>
      </c>
      <c r="G470" s="12"/>
      <c r="H470" s="12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customFormat="false" ht="46.25" hidden="false" customHeight="false" outlineLevel="0" collapsed="false">
      <c r="A471" s="79" t="s">
        <v>721</v>
      </c>
      <c r="B471" s="79" t="s">
        <v>721</v>
      </c>
      <c r="C471" s="16" t="s">
        <v>722</v>
      </c>
      <c r="D471" s="16" t="s">
        <v>723</v>
      </c>
      <c r="E471" s="16" t="n">
        <v>15</v>
      </c>
      <c r="F471" s="16" t="s">
        <v>724</v>
      </c>
      <c r="G471" s="12"/>
      <c r="H471" s="12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customFormat="false" ht="35.05" hidden="false" customHeight="false" outlineLevel="0" collapsed="false">
      <c r="A472" s="79" t="s">
        <v>725</v>
      </c>
      <c r="B472" s="79" t="s">
        <v>725</v>
      </c>
      <c r="C472" s="16" t="s">
        <v>726</v>
      </c>
      <c r="D472" s="16" t="s">
        <v>723</v>
      </c>
      <c r="E472" s="16" t="n">
        <v>35</v>
      </c>
      <c r="F472" s="16" t="s">
        <v>727</v>
      </c>
      <c r="G472" s="12"/>
      <c r="H472" s="12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customFormat="false" ht="14.25" hidden="false" customHeight="false" outlineLevel="0" collapsed="false">
      <c r="A473" s="29"/>
      <c r="B473" s="29"/>
      <c r="C473" s="29"/>
      <c r="D473" s="43" t="s">
        <v>27</v>
      </c>
      <c r="E473" s="12"/>
      <c r="F473" s="12"/>
      <c r="G473" s="12"/>
      <c r="H473" s="12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customFormat="false" ht="124.6" hidden="false" customHeight="true" outlineLevel="0" collapsed="false">
      <c r="A474" s="79" t="s">
        <v>728</v>
      </c>
      <c r="B474" s="79" t="s">
        <v>728</v>
      </c>
      <c r="C474" s="79"/>
      <c r="D474" s="79"/>
      <c r="E474" s="12"/>
      <c r="F474" s="12"/>
      <c r="G474" s="12"/>
      <c r="H474" s="12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customFormat="false" ht="51" hidden="false" customHeight="true" outlineLevel="0" collapsed="false">
      <c r="A475" s="11" t="s">
        <v>27</v>
      </c>
      <c r="B475" s="11" t="s">
        <v>27</v>
      </c>
      <c r="C475" s="84" t="s">
        <v>729</v>
      </c>
      <c r="D475" s="84"/>
      <c r="E475" s="12"/>
      <c r="F475" s="12"/>
      <c r="G475" s="12"/>
      <c r="H475" s="12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customFormat="false" ht="61.5" hidden="false" customHeight="true" outlineLevel="0" collapsed="false">
      <c r="A476" s="71" t="s">
        <v>27</v>
      </c>
      <c r="B476" s="71" t="s">
        <v>27</v>
      </c>
      <c r="C476" s="84" t="s">
        <v>730</v>
      </c>
      <c r="D476" s="84"/>
      <c r="E476" s="12"/>
      <c r="F476" s="12"/>
      <c r="G476" s="12"/>
      <c r="H476" s="12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customFormat="false" ht="57.75" hidden="false" customHeight="true" outlineLevel="0" collapsed="false">
      <c r="A477" s="71"/>
      <c r="B477" s="71" t="s">
        <v>16</v>
      </c>
      <c r="C477" s="84" t="s">
        <v>731</v>
      </c>
      <c r="D477" s="84"/>
      <c r="E477" s="12"/>
      <c r="F477" s="12"/>
      <c r="G477" s="12"/>
      <c r="H477" s="12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customFormat="false" ht="23.85" hidden="false" customHeight="true" outlineLevel="0" collapsed="false">
      <c r="A478" s="79" t="s">
        <v>732</v>
      </c>
      <c r="B478" s="79" t="s">
        <v>732</v>
      </c>
      <c r="C478" s="79" t="s">
        <v>733</v>
      </c>
      <c r="D478" s="79"/>
      <c r="E478" s="12"/>
      <c r="F478" s="12"/>
      <c r="G478" s="12"/>
      <c r="H478" s="12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customFormat="false" ht="54" hidden="false" customHeight="true" outlineLevel="0" collapsed="false">
      <c r="A479" s="79" t="s">
        <v>734</v>
      </c>
      <c r="B479" s="79" t="s">
        <v>734</v>
      </c>
      <c r="C479" s="11" t="s">
        <v>735</v>
      </c>
      <c r="D479" s="11"/>
      <c r="E479" s="12"/>
      <c r="F479" s="12"/>
      <c r="G479" s="12"/>
      <c r="H479" s="12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customFormat="false" ht="75" hidden="false" customHeight="true" outlineLevel="0" collapsed="false">
      <c r="A480" s="79" t="s">
        <v>736</v>
      </c>
      <c r="B480" s="79" t="s">
        <v>736</v>
      </c>
      <c r="C480" s="11" t="s">
        <v>737</v>
      </c>
      <c r="D480" s="11"/>
      <c r="E480" s="12"/>
      <c r="F480" s="12"/>
      <c r="G480" s="12"/>
      <c r="H480" s="12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customFormat="false" ht="57" hidden="false" customHeight="true" outlineLevel="0" collapsed="false">
      <c r="A481" s="79" t="s">
        <v>738</v>
      </c>
      <c r="B481" s="79" t="s">
        <v>738</v>
      </c>
      <c r="C481" s="11" t="s">
        <v>739</v>
      </c>
      <c r="D481" s="11"/>
      <c r="E481" s="12"/>
      <c r="F481" s="12"/>
      <c r="G481" s="12"/>
      <c r="H481" s="12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customFormat="false" ht="14.25" hidden="false" customHeight="false" outlineLevel="0" collapsed="false">
      <c r="A482" s="12"/>
      <c r="B482" s="12"/>
      <c r="C482" s="12"/>
      <c r="D482" s="12"/>
      <c r="E482" s="12"/>
      <c r="F482" s="12"/>
      <c r="G482" s="12"/>
      <c r="H482" s="12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customFormat="false" ht="79.85" hidden="false" customHeight="true" outlineLevel="0" collapsed="false">
      <c r="A483" s="79" t="s">
        <v>740</v>
      </c>
      <c r="B483" s="79" t="s">
        <v>740</v>
      </c>
      <c r="C483" s="79"/>
      <c r="D483" s="79"/>
      <c r="E483" s="12"/>
      <c r="F483" s="12"/>
      <c r="G483" s="12"/>
      <c r="H483" s="12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customFormat="false" ht="14.25" hidden="false" customHeight="true" outlineLevel="0" collapsed="false">
      <c r="A484" s="11"/>
      <c r="B484" s="11"/>
      <c r="C484" s="79" t="s">
        <v>15</v>
      </c>
      <c r="D484" s="79"/>
      <c r="E484" s="12"/>
      <c r="F484" s="12"/>
      <c r="G484" s="12"/>
      <c r="H484" s="12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customFormat="false" ht="14.25" hidden="false" customHeight="true" outlineLevel="0" collapsed="false">
      <c r="A485" s="11" t="s">
        <v>27</v>
      </c>
      <c r="B485" s="11" t="s">
        <v>16</v>
      </c>
      <c r="C485" s="79" t="s">
        <v>17</v>
      </c>
      <c r="D485" s="79"/>
      <c r="E485" s="12"/>
      <c r="F485" s="12"/>
      <c r="G485" s="12"/>
      <c r="H485" s="12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customFormat="false" ht="35.05" hidden="false" customHeight="true" outlineLevel="0" collapsed="false">
      <c r="A486" s="79" t="s">
        <v>163</v>
      </c>
      <c r="B486" s="79" t="s">
        <v>163</v>
      </c>
      <c r="C486" s="79"/>
      <c r="D486" s="79"/>
      <c r="E486" s="12"/>
      <c r="F486" s="12"/>
      <c r="G486" s="12"/>
      <c r="H486" s="12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customFormat="false" ht="59.25" hidden="false" customHeight="true" outlineLevel="0" collapsed="false">
      <c r="A487" s="11"/>
      <c r="B487" s="20" t="s">
        <v>741</v>
      </c>
      <c r="C487" s="20"/>
      <c r="D487" s="20"/>
      <c r="E487" s="12"/>
      <c r="F487" s="12"/>
      <c r="G487" s="12"/>
      <c r="H487" s="12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customFormat="false" ht="14.25" hidden="false" customHeight="false" outlineLevel="0" collapsed="false">
      <c r="A488" s="12"/>
      <c r="B488" s="12"/>
      <c r="C488" s="12"/>
      <c r="D488" s="12"/>
      <c r="E488" s="12"/>
      <c r="F488" s="12"/>
      <c r="G488" s="12"/>
      <c r="H488" s="12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customFormat="false" ht="113.4" hidden="false" customHeight="true" outlineLevel="0" collapsed="false">
      <c r="A489" s="79" t="s">
        <v>742</v>
      </c>
      <c r="B489" s="79" t="s">
        <v>742</v>
      </c>
      <c r="C489" s="79"/>
      <c r="D489" s="79"/>
      <c r="E489" s="12"/>
      <c r="F489" s="12"/>
      <c r="G489" s="12"/>
      <c r="H489" s="12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customFormat="false" ht="14.25" hidden="false" customHeight="true" outlineLevel="0" collapsed="false">
      <c r="A490" s="11" t="s">
        <v>27</v>
      </c>
      <c r="B490" s="11" t="s">
        <v>27</v>
      </c>
      <c r="C490" s="79" t="s">
        <v>15</v>
      </c>
      <c r="D490" s="79"/>
      <c r="E490" s="12"/>
      <c r="F490" s="12"/>
      <c r="G490" s="12"/>
      <c r="H490" s="12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customFormat="false" ht="14.25" hidden="false" customHeight="true" outlineLevel="0" collapsed="false">
      <c r="A491" s="11" t="s">
        <v>27</v>
      </c>
      <c r="B491" s="11" t="s">
        <v>27</v>
      </c>
      <c r="C491" s="79" t="s">
        <v>17</v>
      </c>
      <c r="D491" s="79"/>
      <c r="E491" s="12"/>
      <c r="F491" s="12"/>
      <c r="G491" s="12"/>
      <c r="H491" s="12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customFormat="false" ht="14.25" hidden="false" customHeight="false" outlineLevel="0" collapsed="false">
      <c r="A492" s="79" t="s">
        <v>743</v>
      </c>
      <c r="B492" s="79" t="s">
        <v>743</v>
      </c>
      <c r="C492" s="79" t="s">
        <v>719</v>
      </c>
      <c r="D492" s="79" t="s">
        <v>744</v>
      </c>
      <c r="E492" s="12"/>
      <c r="F492" s="12"/>
      <c r="G492" s="12"/>
      <c r="H492" s="12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customFormat="false" ht="26.85" hidden="false" customHeight="false" outlineLevel="0" collapsed="false">
      <c r="A493" s="11"/>
      <c r="B493" s="78" t="s">
        <v>745</v>
      </c>
      <c r="C493" s="85" t="s">
        <v>746</v>
      </c>
      <c r="D493" s="78" t="s">
        <v>747</v>
      </c>
      <c r="E493" s="12"/>
      <c r="F493" s="12"/>
      <c r="G493" s="12"/>
      <c r="H493" s="12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customFormat="false" ht="52.2" hidden="false" customHeight="false" outlineLevel="0" collapsed="false">
      <c r="A494" s="11"/>
      <c r="B494" s="78" t="s">
        <v>748</v>
      </c>
      <c r="C494" s="78" t="s">
        <v>746</v>
      </c>
      <c r="D494" s="78" t="s">
        <v>749</v>
      </c>
      <c r="E494" s="12"/>
      <c r="F494" s="12"/>
      <c r="G494" s="12"/>
      <c r="H494" s="12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customFormat="false" ht="39.55" hidden="false" customHeight="false" outlineLevel="0" collapsed="false">
      <c r="A495" s="11"/>
      <c r="B495" s="78" t="s">
        <v>750</v>
      </c>
      <c r="C495" s="86" t="s">
        <v>751</v>
      </c>
      <c r="D495" s="78" t="s">
        <v>752</v>
      </c>
      <c r="E495" s="12"/>
      <c r="F495" s="12"/>
      <c r="G495" s="12"/>
      <c r="H495" s="12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customFormat="false" ht="52.2" hidden="false" customHeight="false" outlineLevel="0" collapsed="false">
      <c r="A496" s="11"/>
      <c r="B496" s="78" t="s">
        <v>753</v>
      </c>
      <c r="C496" s="78" t="s">
        <v>754</v>
      </c>
      <c r="D496" s="78" t="s">
        <v>752</v>
      </c>
      <c r="E496" s="12"/>
      <c r="F496" s="12"/>
      <c r="G496" s="12"/>
      <c r="H496" s="12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customFormat="false" ht="15" hidden="false" customHeight="false" outlineLevel="0" collapsed="false">
      <c r="A497" s="11"/>
      <c r="B497" s="78" t="s">
        <v>755</v>
      </c>
      <c r="C497" s="78" t="s">
        <v>756</v>
      </c>
      <c r="D497" s="78" t="s">
        <v>757</v>
      </c>
      <c r="E497" s="12"/>
      <c r="F497" s="12"/>
      <c r="G497" s="12"/>
      <c r="H497" s="12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customFormat="false" ht="15" hidden="false" customHeight="false" outlineLevel="0" collapsed="false">
      <c r="A498" s="11"/>
      <c r="B498" s="78" t="s">
        <v>758</v>
      </c>
      <c r="C498" s="85" t="s">
        <v>759</v>
      </c>
      <c r="D498" s="78" t="s">
        <v>760</v>
      </c>
      <c r="E498" s="12"/>
      <c r="F498" s="12"/>
      <c r="G498" s="12"/>
      <c r="H498" s="12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customFormat="false" ht="26.85" hidden="false" customHeight="false" outlineLevel="0" collapsed="false">
      <c r="A499" s="11"/>
      <c r="B499" s="78" t="s">
        <v>761</v>
      </c>
      <c r="C499" s="78" t="s">
        <v>762</v>
      </c>
      <c r="D499" s="78" t="s">
        <v>760</v>
      </c>
      <c r="E499" s="12"/>
      <c r="F499" s="12"/>
      <c r="G499" s="12"/>
      <c r="H499" s="12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customFormat="false" ht="15" hidden="false" customHeight="false" outlineLevel="0" collapsed="false">
      <c r="A500" s="12"/>
      <c r="B500" s="78" t="s">
        <v>763</v>
      </c>
      <c r="C500" s="78" t="s">
        <v>764</v>
      </c>
      <c r="D500" s="78" t="s">
        <v>765</v>
      </c>
      <c r="E500" s="12"/>
      <c r="F500" s="12"/>
      <c r="G500" s="12"/>
      <c r="H500" s="12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customFormat="false" ht="102.2" hidden="false" customHeight="true" outlineLevel="0" collapsed="false">
      <c r="A501" s="87" t="s">
        <v>766</v>
      </c>
      <c r="B501" s="87" t="s">
        <v>766</v>
      </c>
      <c r="C501" s="87"/>
      <c r="D501" s="87"/>
      <c r="E501" s="87"/>
      <c r="F501" s="87"/>
      <c r="G501" s="87" t="s">
        <v>176</v>
      </c>
      <c r="H501" s="87" t="s">
        <v>177</v>
      </c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customFormat="false" ht="23.85" hidden="false" customHeight="false" outlineLevel="0" collapsed="false">
      <c r="A502" s="87" t="s">
        <v>178</v>
      </c>
      <c r="B502" s="87" t="s">
        <v>178</v>
      </c>
      <c r="C502" s="87" t="s">
        <v>179</v>
      </c>
      <c r="D502" s="87" t="s">
        <v>180</v>
      </c>
      <c r="E502" s="87" t="s">
        <v>181</v>
      </c>
      <c r="F502" s="87" t="s">
        <v>182</v>
      </c>
      <c r="G502" s="11" t="n">
        <v>5</v>
      </c>
      <c r="H502" s="14" t="n">
        <f aca="false">SUM(E503:E507)</f>
        <v>1376</v>
      </c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customFormat="false" ht="52.2" hidden="false" customHeight="false" outlineLevel="0" collapsed="false">
      <c r="A503" s="88" t="s">
        <v>27</v>
      </c>
      <c r="B503" s="89" t="s">
        <v>767</v>
      </c>
      <c r="C503" s="89" t="s">
        <v>768</v>
      </c>
      <c r="D503" s="89" t="s">
        <v>769</v>
      </c>
      <c r="E503" s="89" t="n">
        <v>1200</v>
      </c>
      <c r="F503" s="89" t="s">
        <v>770</v>
      </c>
      <c r="G503" s="12"/>
      <c r="H503" s="11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customFormat="false" ht="61.15" hidden="false" customHeight="false" outlineLevel="0" collapsed="false">
      <c r="A504" s="88" t="s">
        <v>27</v>
      </c>
      <c r="B504" s="90" t="s">
        <v>771</v>
      </c>
      <c r="C504" s="30" t="n">
        <v>45957</v>
      </c>
      <c r="D504" s="13" t="s">
        <v>356</v>
      </c>
      <c r="E504" s="15" t="n">
        <v>26</v>
      </c>
      <c r="F504" s="15" t="s">
        <v>207</v>
      </c>
      <c r="G504" s="12"/>
      <c r="H504" s="12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customFormat="false" ht="46.25" hidden="false" customHeight="false" outlineLevel="0" collapsed="false">
      <c r="A505" s="21"/>
      <c r="B505" s="29" t="s">
        <v>772</v>
      </c>
      <c r="C505" s="30" t="n">
        <v>45975</v>
      </c>
      <c r="D505" s="13" t="s">
        <v>773</v>
      </c>
      <c r="E505" s="15" t="n">
        <v>98</v>
      </c>
      <c r="F505" s="13" t="s">
        <v>201</v>
      </c>
      <c r="G505" s="12"/>
      <c r="H505" s="12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customFormat="false" ht="75" hidden="false" customHeight="true" outlineLevel="0" collapsed="false">
      <c r="A506" s="11"/>
      <c r="B506" s="29" t="s">
        <v>355</v>
      </c>
      <c r="C506" s="30" t="n">
        <v>45988</v>
      </c>
      <c r="D506" s="13" t="s">
        <v>356</v>
      </c>
      <c r="E506" s="15" t="n">
        <v>26</v>
      </c>
      <c r="F506" s="13" t="s">
        <v>207</v>
      </c>
      <c r="G506" s="12"/>
      <c r="H506" s="12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customFormat="false" ht="91" hidden="false" customHeight="false" outlineLevel="0" collapsed="false">
      <c r="A507" s="21"/>
      <c r="B507" s="13" t="s">
        <v>208</v>
      </c>
      <c r="C507" s="30" t="n">
        <v>45957</v>
      </c>
      <c r="D507" s="13" t="s">
        <v>209</v>
      </c>
      <c r="E507" s="15" t="n">
        <v>26</v>
      </c>
      <c r="F507" s="13" t="s">
        <v>207</v>
      </c>
      <c r="G507" s="12"/>
      <c r="H507" s="12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customFormat="false" ht="102.2" hidden="false" customHeight="true" outlineLevel="0" collapsed="false">
      <c r="A508" s="87" t="s">
        <v>774</v>
      </c>
      <c r="B508" s="87" t="s">
        <v>774</v>
      </c>
      <c r="C508" s="87"/>
      <c r="D508" s="87"/>
      <c r="E508" s="12"/>
      <c r="F508" s="12"/>
      <c r="G508" s="12"/>
      <c r="H508" s="12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customFormat="false" ht="57.45" hidden="false" customHeight="false" outlineLevel="0" collapsed="false">
      <c r="A509" s="87" t="s">
        <v>775</v>
      </c>
      <c r="B509" s="87" t="s">
        <v>775</v>
      </c>
      <c r="C509" s="87" t="s">
        <v>776</v>
      </c>
      <c r="D509" s="87" t="s">
        <v>777</v>
      </c>
      <c r="E509" s="12"/>
      <c r="F509" s="12"/>
      <c r="G509" s="12"/>
      <c r="H509" s="12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customFormat="false" ht="23.85" hidden="false" customHeight="false" outlineLevel="0" collapsed="false">
      <c r="A510" s="11"/>
      <c r="B510" s="16" t="s">
        <v>778</v>
      </c>
      <c r="C510" s="16" t="s">
        <v>779</v>
      </c>
      <c r="D510" s="11" t="n">
        <v>62</v>
      </c>
      <c r="E510" s="12"/>
      <c r="F510" s="12"/>
      <c r="G510" s="12"/>
      <c r="H510" s="12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customFormat="false" ht="23.85" hidden="false" customHeight="false" outlineLevel="0" collapsed="false">
      <c r="A511" s="11"/>
      <c r="B511" s="16" t="s">
        <v>780</v>
      </c>
      <c r="C511" s="16" t="s">
        <v>779</v>
      </c>
      <c r="D511" s="11" t="n">
        <v>5</v>
      </c>
      <c r="E511" s="12"/>
      <c r="F511" s="12"/>
      <c r="G511" s="12"/>
      <c r="H511" s="12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customFormat="false" ht="23.85" hidden="false" customHeight="false" outlineLevel="0" collapsed="false">
      <c r="A512" s="11"/>
      <c r="B512" s="16" t="s">
        <v>781</v>
      </c>
      <c r="C512" s="16" t="s">
        <v>779</v>
      </c>
      <c r="D512" s="11" t="n">
        <v>11</v>
      </c>
      <c r="E512" s="12"/>
      <c r="F512" s="12"/>
      <c r="G512" s="12"/>
      <c r="H512" s="12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customFormat="false" ht="23.85" hidden="false" customHeight="false" outlineLevel="0" collapsed="false">
      <c r="A513" s="11"/>
      <c r="B513" s="16" t="s">
        <v>782</v>
      </c>
      <c r="C513" s="16" t="s">
        <v>779</v>
      </c>
      <c r="D513" s="11" t="n">
        <v>22</v>
      </c>
      <c r="E513" s="12"/>
      <c r="F513" s="12"/>
      <c r="G513" s="12"/>
      <c r="H513" s="12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customFormat="false" ht="23.85" hidden="false" customHeight="false" outlineLevel="0" collapsed="false">
      <c r="A514" s="12"/>
      <c r="B514" s="16" t="s">
        <v>783</v>
      </c>
      <c r="C514" s="16" t="s">
        <v>784</v>
      </c>
      <c r="D514" s="11" t="n">
        <v>2</v>
      </c>
      <c r="E514" s="12"/>
      <c r="F514" s="12"/>
      <c r="G514" s="12"/>
      <c r="H514" s="12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customFormat="false" ht="23.85" hidden="false" customHeight="false" outlineLevel="0" collapsed="false">
      <c r="A515" s="12"/>
      <c r="B515" s="16" t="s">
        <v>785</v>
      </c>
      <c r="C515" s="16" t="s">
        <v>784</v>
      </c>
      <c r="D515" s="11" t="n">
        <v>39</v>
      </c>
      <c r="E515" s="12"/>
      <c r="F515" s="12"/>
      <c r="G515" s="12"/>
      <c r="H515" s="12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customFormat="false" ht="35.05" hidden="false" customHeight="false" outlineLevel="0" collapsed="false">
      <c r="A516" s="12"/>
      <c r="B516" s="16" t="s">
        <v>786</v>
      </c>
      <c r="C516" s="16" t="s">
        <v>779</v>
      </c>
      <c r="D516" s="11" t="n">
        <v>59</v>
      </c>
      <c r="E516" s="12"/>
      <c r="F516" s="12"/>
      <c r="G516" s="12"/>
      <c r="H516" s="12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customFormat="false" ht="23.85" hidden="false" customHeight="false" outlineLevel="0" collapsed="false">
      <c r="A517" s="12"/>
      <c r="B517" s="16" t="s">
        <v>787</v>
      </c>
      <c r="C517" s="16" t="s">
        <v>779</v>
      </c>
      <c r="D517" s="11" t="n">
        <v>16</v>
      </c>
      <c r="E517" s="12"/>
      <c r="F517" s="12"/>
      <c r="G517" s="12"/>
      <c r="H517" s="12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customFormat="false" ht="23.85" hidden="false" customHeight="false" outlineLevel="0" collapsed="false">
      <c r="A518" s="12"/>
      <c r="B518" s="16" t="s">
        <v>788</v>
      </c>
      <c r="C518" s="16" t="s">
        <v>789</v>
      </c>
      <c r="D518" s="11" t="n">
        <v>10</v>
      </c>
      <c r="E518" s="12"/>
      <c r="F518" s="12"/>
      <c r="G518" s="12"/>
      <c r="H518" s="12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customFormat="false" ht="23.85" hidden="false" customHeight="false" outlineLevel="0" collapsed="false">
      <c r="A519" s="12"/>
      <c r="B519" s="16" t="s">
        <v>790</v>
      </c>
      <c r="C519" s="16" t="s">
        <v>784</v>
      </c>
      <c r="D519" s="11" t="n">
        <v>7</v>
      </c>
      <c r="E519" s="12"/>
      <c r="F519" s="12"/>
      <c r="G519" s="12"/>
      <c r="H519" s="12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customFormat="false" ht="23.85" hidden="false" customHeight="false" outlineLevel="0" collapsed="false">
      <c r="A520" s="12"/>
      <c r="B520" s="16" t="s">
        <v>791</v>
      </c>
      <c r="C520" s="16" t="s">
        <v>779</v>
      </c>
      <c r="D520" s="11" t="n">
        <v>23</v>
      </c>
      <c r="E520" s="12"/>
      <c r="F520" s="12"/>
      <c r="G520" s="12"/>
      <c r="H520" s="12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customFormat="false" ht="23.85" hidden="false" customHeight="false" outlineLevel="0" collapsed="false">
      <c r="A521" s="12"/>
      <c r="B521" s="16" t="s">
        <v>792</v>
      </c>
      <c r="C521" s="16" t="s">
        <v>784</v>
      </c>
      <c r="D521" s="11" t="n">
        <v>14</v>
      </c>
      <c r="E521" s="12"/>
      <c r="F521" s="12"/>
      <c r="G521" s="12"/>
      <c r="H521" s="12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customFormat="false" ht="23.85" hidden="false" customHeight="false" outlineLevel="0" collapsed="false">
      <c r="A522" s="12"/>
      <c r="B522" s="16" t="s">
        <v>793</v>
      </c>
      <c r="C522" s="16" t="s">
        <v>784</v>
      </c>
      <c r="D522" s="11" t="n">
        <v>20</v>
      </c>
      <c r="E522" s="12"/>
      <c r="F522" s="12"/>
      <c r="G522" s="12"/>
      <c r="H522" s="12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customFormat="false" ht="14.25" hidden="false" customHeight="false" outlineLevel="0" collapsed="false">
      <c r="A523" s="12"/>
      <c r="B523" s="12"/>
      <c r="C523" s="12"/>
      <c r="D523" s="12"/>
      <c r="E523" s="12"/>
      <c r="F523" s="12"/>
      <c r="G523" s="12"/>
      <c r="H523" s="12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customFormat="false" ht="14.25" hidden="false" customHeight="false" outlineLevel="0" collapsed="false">
      <c r="A524" s="12"/>
      <c r="B524" s="12"/>
      <c r="C524" s="12"/>
      <c r="D524" s="12"/>
      <c r="E524" s="12"/>
      <c r="F524" s="12"/>
      <c r="G524" s="12"/>
      <c r="H524" s="12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customFormat="false" ht="214.15" hidden="false" customHeight="true" outlineLevel="0" collapsed="false">
      <c r="A525" s="87" t="s">
        <v>794</v>
      </c>
      <c r="B525" s="87" t="s">
        <v>794</v>
      </c>
      <c r="C525" s="87"/>
      <c r="D525" s="87"/>
      <c r="E525" s="12"/>
      <c r="F525" s="12"/>
      <c r="G525" s="12"/>
      <c r="H525" s="12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customFormat="false" ht="14.25" hidden="false" customHeight="true" outlineLevel="0" collapsed="false">
      <c r="A526" s="11"/>
      <c r="B526" s="11" t="s">
        <v>106</v>
      </c>
      <c r="C526" s="87" t="s">
        <v>106</v>
      </c>
      <c r="D526" s="87"/>
      <c r="E526" s="12"/>
      <c r="F526" s="12"/>
      <c r="G526" s="12"/>
      <c r="H526" s="12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customFormat="false" ht="14.25" hidden="false" customHeight="true" outlineLevel="0" collapsed="false">
      <c r="A527" s="11" t="s">
        <v>27</v>
      </c>
      <c r="B527" s="11" t="s">
        <v>27</v>
      </c>
      <c r="C527" s="87" t="s">
        <v>17</v>
      </c>
      <c r="D527" s="87"/>
      <c r="E527" s="12"/>
      <c r="F527" s="12"/>
      <c r="G527" s="12"/>
      <c r="H527" s="12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customFormat="false" ht="23.85" hidden="false" customHeight="false" outlineLevel="0" collapsed="false">
      <c r="A528" s="87" t="s">
        <v>795</v>
      </c>
      <c r="B528" s="87" t="s">
        <v>795</v>
      </c>
      <c r="C528" s="87" t="s">
        <v>120</v>
      </c>
      <c r="D528" s="87" t="s">
        <v>796</v>
      </c>
      <c r="E528" s="12"/>
      <c r="F528" s="12"/>
      <c r="G528" s="12"/>
      <c r="H528" s="12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customFormat="false" ht="14.25" hidden="false" customHeight="false" outlineLevel="0" collapsed="false">
      <c r="A529" s="11" t="s">
        <v>27</v>
      </c>
      <c r="B529" s="11" t="s">
        <v>27</v>
      </c>
      <c r="C529" s="11" t="s">
        <v>27</v>
      </c>
      <c r="D529" s="11" t="s">
        <v>27</v>
      </c>
      <c r="E529" s="12"/>
      <c r="F529" s="12"/>
      <c r="G529" s="12"/>
      <c r="H529" s="12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customFormat="false" ht="14.25" hidden="false" customHeight="false" outlineLevel="0" collapsed="false">
      <c r="A530" s="12"/>
      <c r="B530" s="12"/>
      <c r="C530" s="12"/>
      <c r="D530" s="12"/>
      <c r="E530" s="12"/>
      <c r="F530" s="12"/>
      <c r="G530" s="12"/>
      <c r="H530" s="12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customFormat="false" ht="91" hidden="false" customHeight="true" outlineLevel="0" collapsed="false">
      <c r="A531" s="87" t="s">
        <v>797</v>
      </c>
      <c r="B531" s="87" t="s">
        <v>797</v>
      </c>
      <c r="C531" s="87"/>
      <c r="D531" s="87"/>
      <c r="E531" s="12"/>
      <c r="F531" s="12"/>
      <c r="G531" s="12"/>
      <c r="H531" s="12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customFormat="false" ht="14.25" hidden="false" customHeight="true" outlineLevel="0" collapsed="false">
      <c r="A532" s="11"/>
      <c r="B532" s="11" t="s">
        <v>106</v>
      </c>
      <c r="C532" s="87" t="s">
        <v>106</v>
      </c>
      <c r="D532" s="87"/>
      <c r="E532" s="12"/>
      <c r="F532" s="12"/>
      <c r="G532" s="12"/>
      <c r="H532" s="12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customFormat="false" ht="14.25" hidden="false" customHeight="true" outlineLevel="0" collapsed="false">
      <c r="A533" s="11" t="s">
        <v>27</v>
      </c>
      <c r="B533" s="11"/>
      <c r="C533" s="87" t="s">
        <v>17</v>
      </c>
      <c r="D533" s="87"/>
      <c r="E533" s="12"/>
      <c r="F533" s="12"/>
      <c r="G533" s="12"/>
      <c r="H533" s="12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customFormat="false" ht="23.85" hidden="false" customHeight="false" outlineLevel="0" collapsed="false">
      <c r="A534" s="87" t="s">
        <v>795</v>
      </c>
      <c r="B534" s="87" t="s">
        <v>795</v>
      </c>
      <c r="C534" s="87" t="s">
        <v>120</v>
      </c>
      <c r="D534" s="87" t="s">
        <v>796</v>
      </c>
      <c r="E534" s="12"/>
      <c r="F534" s="12"/>
      <c r="G534" s="12"/>
      <c r="H534" s="12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customFormat="false" ht="14.25" hidden="false" customHeight="false" outlineLevel="0" collapsed="false">
      <c r="A535" s="11" t="s">
        <v>27</v>
      </c>
      <c r="B535" s="16"/>
      <c r="C535" s="16"/>
      <c r="D535" s="16"/>
      <c r="E535" s="12"/>
      <c r="F535" s="12"/>
      <c r="G535" s="12"/>
      <c r="H535" s="12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customFormat="false" ht="14.25" hidden="false" customHeight="false" outlineLevel="0" collapsed="false">
      <c r="A536" s="12"/>
      <c r="B536" s="12"/>
      <c r="C536" s="12"/>
      <c r="D536" s="12"/>
      <c r="E536" s="12"/>
      <c r="F536" s="12"/>
      <c r="G536" s="12"/>
      <c r="H536" s="12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customFormat="false" ht="102.2" hidden="false" customHeight="true" outlineLevel="0" collapsed="false">
      <c r="A537" s="87" t="s">
        <v>798</v>
      </c>
      <c r="B537" s="87" t="s">
        <v>798</v>
      </c>
      <c r="C537" s="87"/>
      <c r="D537" s="87"/>
      <c r="E537" s="12"/>
      <c r="F537" s="12"/>
      <c r="G537" s="12"/>
      <c r="H537" s="12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customFormat="false" ht="14.25" hidden="false" customHeight="true" outlineLevel="0" collapsed="false">
      <c r="A538" s="11"/>
      <c r="B538" s="11" t="s">
        <v>106</v>
      </c>
      <c r="C538" s="87" t="s">
        <v>15</v>
      </c>
      <c r="D538" s="87"/>
      <c r="E538" s="12"/>
      <c r="F538" s="12"/>
      <c r="G538" s="12"/>
      <c r="H538" s="12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customFormat="false" ht="14.25" hidden="false" customHeight="true" outlineLevel="0" collapsed="false">
      <c r="A539" s="11" t="s">
        <v>27</v>
      </c>
      <c r="B539" s="11" t="s">
        <v>27</v>
      </c>
      <c r="C539" s="87" t="s">
        <v>17</v>
      </c>
      <c r="D539" s="87"/>
      <c r="E539" s="12"/>
      <c r="F539" s="12"/>
      <c r="G539" s="12"/>
      <c r="H539" s="12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customFormat="false" ht="23.85" hidden="false" customHeight="false" outlineLevel="0" collapsed="false">
      <c r="A540" s="87" t="s">
        <v>795</v>
      </c>
      <c r="B540" s="87" t="s">
        <v>795</v>
      </c>
      <c r="C540" s="87" t="s">
        <v>799</v>
      </c>
      <c r="D540" s="87" t="s">
        <v>800</v>
      </c>
      <c r="E540" s="12"/>
      <c r="F540" s="12"/>
      <c r="G540" s="12"/>
      <c r="H540" s="12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customFormat="false" ht="14.25" hidden="false" customHeight="false" outlineLevel="0" collapsed="false">
      <c r="A541" s="11" t="s">
        <v>27</v>
      </c>
      <c r="B541" s="11" t="s">
        <v>27</v>
      </c>
      <c r="C541" s="11" t="s">
        <v>27</v>
      </c>
      <c r="D541" s="11" t="s">
        <v>27</v>
      </c>
      <c r="E541" s="12"/>
      <c r="F541" s="12"/>
      <c r="G541" s="12"/>
      <c r="H541" s="12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customFormat="false" ht="14.25" hidden="false" customHeight="false" outlineLevel="0" collapsed="false">
      <c r="A542" s="12"/>
      <c r="B542" s="12"/>
      <c r="C542" s="12"/>
      <c r="D542" s="12"/>
      <c r="E542" s="12"/>
      <c r="F542" s="12"/>
      <c r="G542" s="12"/>
      <c r="H542" s="12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customFormat="false" ht="158.2" hidden="false" customHeight="true" outlineLevel="0" collapsed="false">
      <c r="A543" s="87" t="s">
        <v>801</v>
      </c>
      <c r="B543" s="87" t="s">
        <v>801</v>
      </c>
      <c r="C543" s="87"/>
      <c r="D543" s="87"/>
      <c r="E543" s="12"/>
      <c r="F543" s="12"/>
      <c r="G543" s="12"/>
      <c r="H543" s="12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customFormat="false" ht="14.25" hidden="false" customHeight="true" outlineLevel="0" collapsed="false">
      <c r="A544" s="11"/>
      <c r="B544" s="11" t="s">
        <v>106</v>
      </c>
      <c r="C544" s="87" t="s">
        <v>15</v>
      </c>
      <c r="D544" s="87"/>
      <c r="E544" s="12"/>
      <c r="F544" s="12"/>
      <c r="G544" s="12"/>
      <c r="H544" s="12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customFormat="false" ht="14.25" hidden="false" customHeight="true" outlineLevel="0" collapsed="false">
      <c r="A545" s="11" t="s">
        <v>27</v>
      </c>
      <c r="B545" s="11" t="s">
        <v>27</v>
      </c>
      <c r="C545" s="87" t="s">
        <v>17</v>
      </c>
      <c r="D545" s="87"/>
      <c r="E545" s="12"/>
      <c r="F545" s="12"/>
      <c r="G545" s="12"/>
      <c r="H545" s="12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customFormat="false" ht="23.85" hidden="false" customHeight="false" outlineLevel="0" collapsed="false">
      <c r="A546" s="87" t="s">
        <v>795</v>
      </c>
      <c r="B546" s="87" t="s">
        <v>795</v>
      </c>
      <c r="C546" s="87" t="s">
        <v>802</v>
      </c>
      <c r="D546" s="87" t="s">
        <v>803</v>
      </c>
      <c r="E546" s="12"/>
      <c r="F546" s="12"/>
      <c r="G546" s="12"/>
      <c r="H546" s="12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customFormat="false" ht="14.25" hidden="false" customHeight="false" outlineLevel="0" collapsed="false">
      <c r="A547" s="11" t="s">
        <v>27</v>
      </c>
      <c r="B547" s="11" t="s">
        <v>27</v>
      </c>
      <c r="C547" s="11" t="s">
        <v>27</v>
      </c>
      <c r="D547" s="11" t="s">
        <v>27</v>
      </c>
      <c r="E547" s="12"/>
      <c r="F547" s="12"/>
      <c r="G547" s="12"/>
      <c r="H547" s="12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customFormat="false" ht="14.25" hidden="false" customHeight="false" outlineLevel="0" collapsed="false">
      <c r="A548" s="12"/>
      <c r="B548" s="12"/>
      <c r="C548" s="12"/>
      <c r="D548" s="12"/>
      <c r="E548" s="12"/>
      <c r="F548" s="12"/>
      <c r="G548" s="12"/>
      <c r="H548" s="12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customFormat="false" ht="135.8" hidden="false" customHeight="true" outlineLevel="0" collapsed="false">
      <c r="A549" s="91" t="s">
        <v>804</v>
      </c>
      <c r="B549" s="91" t="s">
        <v>804</v>
      </c>
      <c r="C549" s="91"/>
      <c r="D549" s="91"/>
      <c r="E549" s="91"/>
      <c r="F549" s="91"/>
      <c r="G549" s="12"/>
      <c r="H549" s="12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customFormat="false" ht="46.25" hidden="false" customHeight="false" outlineLevel="0" collapsed="false">
      <c r="A550" s="91" t="s">
        <v>805</v>
      </c>
      <c r="B550" s="91" t="s">
        <v>805</v>
      </c>
      <c r="C550" s="91" t="s">
        <v>806</v>
      </c>
      <c r="D550" s="91" t="s">
        <v>807</v>
      </c>
      <c r="E550" s="91" t="s">
        <v>808</v>
      </c>
      <c r="F550" s="91" t="s">
        <v>809</v>
      </c>
      <c r="G550" s="12"/>
      <c r="H550" s="12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customFormat="false" ht="166.4" hidden="false" customHeight="false" outlineLevel="0" collapsed="false">
      <c r="A551" s="11" t="s">
        <v>27</v>
      </c>
      <c r="B551" s="78" t="s">
        <v>810</v>
      </c>
      <c r="C551" s="78" t="s">
        <v>811</v>
      </c>
      <c r="D551" s="78" t="s">
        <v>812</v>
      </c>
      <c r="E551" s="78" t="s">
        <v>813</v>
      </c>
      <c r="F551" s="78" t="s">
        <v>814</v>
      </c>
      <c r="G551" s="12"/>
      <c r="H551" s="12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customFormat="false" ht="14.25" hidden="false" customHeight="false" outlineLevel="0" collapsed="false">
      <c r="A552" s="11" t="s">
        <v>27</v>
      </c>
      <c r="B552" s="11" t="s">
        <v>27</v>
      </c>
      <c r="C552" s="11" t="s">
        <v>27</v>
      </c>
      <c r="D552" s="76"/>
      <c r="E552" s="11" t="s">
        <v>27</v>
      </c>
      <c r="F552" s="11" t="s">
        <v>27</v>
      </c>
      <c r="G552" s="12"/>
      <c r="H552" s="12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customFormat="false" ht="14.25" hidden="false" customHeight="false" outlineLevel="0" collapsed="false">
      <c r="A553" s="12"/>
      <c r="B553" s="12"/>
      <c r="C553" s="12"/>
      <c r="D553" s="12"/>
      <c r="E553" s="12"/>
      <c r="F553" s="12"/>
      <c r="G553" s="12"/>
      <c r="H553" s="12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customFormat="false" ht="79.85" hidden="false" customHeight="true" outlineLevel="0" collapsed="false">
      <c r="A554" s="91" t="s">
        <v>815</v>
      </c>
      <c r="B554" s="91" t="s">
        <v>815</v>
      </c>
      <c r="C554" s="91"/>
      <c r="D554" s="91"/>
      <c r="E554" s="91"/>
      <c r="F554" s="12"/>
      <c r="G554" s="12"/>
      <c r="H554" s="12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customFormat="false" ht="14.25" hidden="false" customHeight="true" outlineLevel="0" collapsed="false">
      <c r="A555" s="11"/>
      <c r="B555" s="11" t="s">
        <v>106</v>
      </c>
      <c r="C555" s="91" t="s">
        <v>15</v>
      </c>
      <c r="D555" s="91"/>
      <c r="E555" s="91"/>
      <c r="F555" s="12"/>
      <c r="G555" s="12"/>
      <c r="H555" s="12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customFormat="false" ht="14.25" hidden="false" customHeight="true" outlineLevel="0" collapsed="false">
      <c r="A556" s="11" t="s">
        <v>27</v>
      </c>
      <c r="B556" s="11" t="s">
        <v>27</v>
      </c>
      <c r="C556" s="91" t="s">
        <v>17</v>
      </c>
      <c r="D556" s="91"/>
      <c r="E556" s="91"/>
      <c r="F556" s="12"/>
      <c r="G556" s="12"/>
      <c r="H556" s="12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customFormat="false" ht="79.85" hidden="false" customHeight="false" outlineLevel="0" collapsed="false">
      <c r="A557" s="91" t="s">
        <v>816</v>
      </c>
      <c r="B557" s="91" t="s">
        <v>816</v>
      </c>
      <c r="C557" s="91" t="s">
        <v>817</v>
      </c>
      <c r="D557" s="91" t="s">
        <v>818</v>
      </c>
      <c r="E557" s="91" t="s">
        <v>819</v>
      </c>
      <c r="F557" s="12"/>
      <c r="G557" s="12"/>
      <c r="H557" s="12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customFormat="false" ht="14.25" hidden="false" customHeight="false" outlineLevel="0" collapsed="false">
      <c r="A558" s="11" t="s">
        <v>27</v>
      </c>
      <c r="B558" s="11" t="s">
        <v>27</v>
      </c>
      <c r="C558" s="11" t="s">
        <v>27</v>
      </c>
      <c r="D558" s="11" t="s">
        <v>27</v>
      </c>
      <c r="E558" s="11" t="s">
        <v>27</v>
      </c>
      <c r="F558" s="12"/>
      <c r="G558" s="12"/>
      <c r="H558" s="12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customFormat="false" ht="14.25" hidden="false" customHeight="false" outlineLevel="0" collapsed="false">
      <c r="A559" s="12"/>
      <c r="B559" s="12"/>
      <c r="C559" s="12"/>
      <c r="D559" s="12"/>
      <c r="E559" s="12"/>
      <c r="F559" s="12"/>
      <c r="G559" s="12"/>
      <c r="H559" s="12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customFormat="false" ht="35.05" hidden="false" customHeight="true" outlineLevel="0" collapsed="false">
      <c r="A560" s="91" t="s">
        <v>820</v>
      </c>
      <c r="B560" s="91" t="s">
        <v>820</v>
      </c>
      <c r="C560" s="91"/>
      <c r="D560" s="91"/>
      <c r="E560" s="12"/>
      <c r="F560" s="12"/>
      <c r="G560" s="12"/>
      <c r="H560" s="12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customFormat="false" ht="14.25" hidden="false" customHeight="true" outlineLevel="0" collapsed="false">
      <c r="A561" s="11" t="s">
        <v>27</v>
      </c>
      <c r="B561" s="11" t="s">
        <v>27</v>
      </c>
      <c r="C561" s="91" t="s">
        <v>15</v>
      </c>
      <c r="D561" s="91"/>
      <c r="E561" s="12"/>
      <c r="F561" s="12"/>
      <c r="G561" s="12"/>
      <c r="H561" s="12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customFormat="false" ht="14.25" hidden="false" customHeight="true" outlineLevel="0" collapsed="false">
      <c r="A562" s="11"/>
      <c r="B562" s="11" t="s">
        <v>16</v>
      </c>
      <c r="C562" s="91" t="s">
        <v>17</v>
      </c>
      <c r="D562" s="91"/>
      <c r="E562" s="12"/>
      <c r="F562" s="12"/>
      <c r="G562" s="12"/>
      <c r="H562" s="12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customFormat="false" ht="46.25" hidden="false" customHeight="false" outlineLevel="0" collapsed="false">
      <c r="A563" s="91" t="s">
        <v>821</v>
      </c>
      <c r="B563" s="91" t="s">
        <v>821</v>
      </c>
      <c r="C563" s="91" t="s">
        <v>822</v>
      </c>
      <c r="D563" s="91" t="s">
        <v>823</v>
      </c>
      <c r="E563" s="12"/>
      <c r="F563" s="12"/>
      <c r="G563" s="12"/>
      <c r="H563" s="12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customFormat="false" ht="52.2" hidden="false" customHeight="false" outlineLevel="0" collapsed="false">
      <c r="A564" s="11" t="s">
        <v>27</v>
      </c>
      <c r="B564" s="92" t="s">
        <v>824</v>
      </c>
      <c r="C564" s="92" t="s">
        <v>825</v>
      </c>
      <c r="D564" s="93" t="n">
        <v>2</v>
      </c>
      <c r="E564" s="12"/>
      <c r="F564" s="12"/>
      <c r="G564" s="12"/>
      <c r="H564" s="12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customFormat="false" ht="14.25" hidden="false" customHeight="false" outlineLevel="0" collapsed="false">
      <c r="A565" s="11" t="s">
        <v>27</v>
      </c>
      <c r="B565" s="11" t="s">
        <v>27</v>
      </c>
      <c r="C565" s="11" t="s">
        <v>27</v>
      </c>
      <c r="D565" s="11" t="s">
        <v>27</v>
      </c>
      <c r="E565" s="12"/>
      <c r="F565" s="12"/>
      <c r="G565" s="12"/>
      <c r="H565" s="12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customFormat="false" ht="14.25" hidden="false" customHeight="false" outlineLevel="0" collapsed="false">
      <c r="A566" s="12"/>
      <c r="B566" s="12"/>
      <c r="C566" s="12"/>
      <c r="D566" s="12"/>
      <c r="E566" s="12"/>
      <c r="F566" s="12"/>
      <c r="G566" s="12"/>
      <c r="H566" s="12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customFormat="false" ht="57.45" hidden="false" customHeight="true" outlineLevel="0" collapsed="false">
      <c r="A567" s="91" t="s">
        <v>826</v>
      </c>
      <c r="B567" s="91" t="s">
        <v>826</v>
      </c>
      <c r="C567" s="91"/>
      <c r="D567" s="91"/>
      <c r="E567" s="91"/>
      <c r="F567" s="91"/>
      <c r="G567" s="12"/>
      <c r="H567" s="12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customFormat="false" ht="91" hidden="false" customHeight="false" outlineLevel="0" collapsed="false">
      <c r="A568" s="91" t="s">
        <v>827</v>
      </c>
      <c r="B568" s="91" t="s">
        <v>827</v>
      </c>
      <c r="C568" s="91" t="s">
        <v>828</v>
      </c>
      <c r="D568" s="91" t="s">
        <v>829</v>
      </c>
      <c r="E568" s="91" t="s">
        <v>830</v>
      </c>
      <c r="F568" s="91" t="s">
        <v>831</v>
      </c>
      <c r="G568" s="12"/>
      <c r="H568" s="12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customFormat="false" ht="270.1" hidden="false" customHeight="false" outlineLevel="0" collapsed="false">
      <c r="A569" s="11"/>
      <c r="B569" s="13" t="s">
        <v>832</v>
      </c>
      <c r="C569" s="13" t="s">
        <v>833</v>
      </c>
      <c r="D569" s="13" t="s">
        <v>834</v>
      </c>
      <c r="E569" s="13" t="s">
        <v>835</v>
      </c>
      <c r="F569" s="94" t="s">
        <v>836</v>
      </c>
      <c r="G569" s="12"/>
      <c r="H569" s="12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customFormat="false" ht="147" hidden="false" customHeight="false" outlineLevel="0" collapsed="false">
      <c r="A570" s="11"/>
      <c r="B570" s="13" t="s">
        <v>837</v>
      </c>
      <c r="C570" s="13" t="s">
        <v>838</v>
      </c>
      <c r="D570" s="13" t="s">
        <v>839</v>
      </c>
      <c r="E570" s="13" t="s">
        <v>837</v>
      </c>
      <c r="F570" s="95" t="s">
        <v>840</v>
      </c>
      <c r="G570" s="12"/>
      <c r="H570" s="12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customFormat="false" ht="370.85" hidden="false" customHeight="false" outlineLevel="0" collapsed="false">
      <c r="A571" s="12"/>
      <c r="B571" s="13" t="s">
        <v>841</v>
      </c>
      <c r="C571" s="13" t="s">
        <v>842</v>
      </c>
      <c r="D571" s="13" t="s">
        <v>841</v>
      </c>
      <c r="E571" s="13" t="s">
        <v>842</v>
      </c>
      <c r="F571" s="95" t="s">
        <v>843</v>
      </c>
      <c r="G571" s="12"/>
      <c r="H571" s="12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customFormat="false" ht="57.45" hidden="false" customHeight="true" outlineLevel="0" collapsed="false">
      <c r="A572" s="91" t="s">
        <v>844</v>
      </c>
      <c r="B572" s="91" t="s">
        <v>844</v>
      </c>
      <c r="C572" s="91"/>
      <c r="D572" s="91"/>
      <c r="E572" s="91"/>
      <c r="F572" s="91"/>
      <c r="G572" s="12"/>
      <c r="H572" s="12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customFormat="false" ht="23.85" hidden="false" customHeight="false" outlineLevel="0" collapsed="false">
      <c r="A573" s="91" t="s">
        <v>178</v>
      </c>
      <c r="B573" s="91" t="s">
        <v>178</v>
      </c>
      <c r="C573" s="91" t="s">
        <v>179</v>
      </c>
      <c r="D573" s="91" t="s">
        <v>180</v>
      </c>
      <c r="E573" s="91" t="s">
        <v>181</v>
      </c>
      <c r="F573" s="91" t="s">
        <v>182</v>
      </c>
      <c r="G573" s="12"/>
      <c r="H573" s="12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customFormat="false" ht="109.5" hidden="false" customHeight="true" outlineLevel="0" collapsed="false">
      <c r="A574" s="11" t="s">
        <v>27</v>
      </c>
      <c r="B574" s="66" t="s">
        <v>478</v>
      </c>
      <c r="C574" s="96" t="n">
        <v>45955</v>
      </c>
      <c r="D574" s="66" t="s">
        <v>845</v>
      </c>
      <c r="E574" s="11" t="n">
        <v>80</v>
      </c>
      <c r="F574" s="66" t="s">
        <v>480</v>
      </c>
      <c r="G574" s="12"/>
      <c r="H574" s="12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customFormat="false" ht="14.25" hidden="false" customHeight="false" outlineLevel="0" collapsed="false">
      <c r="A575" s="12"/>
      <c r="B575" s="12"/>
      <c r="C575" s="12"/>
      <c r="D575" s="12"/>
      <c r="E575" s="12"/>
      <c r="F575" s="12"/>
      <c r="G575" s="12"/>
      <c r="H575" s="12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customFormat="false" ht="79.85" hidden="false" customHeight="true" outlineLevel="0" collapsed="false">
      <c r="A576" s="91" t="s">
        <v>846</v>
      </c>
      <c r="B576" s="91" t="s">
        <v>846</v>
      </c>
      <c r="C576" s="91"/>
      <c r="D576" s="91"/>
      <c r="E576" s="91"/>
      <c r="F576" s="12"/>
      <c r="G576" s="12"/>
      <c r="H576" s="12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customFormat="false" ht="14.25" hidden="false" customHeight="true" outlineLevel="0" collapsed="false">
      <c r="A577" s="11"/>
      <c r="B577" s="11" t="s">
        <v>106</v>
      </c>
      <c r="C577" s="91" t="s">
        <v>15</v>
      </c>
      <c r="D577" s="91"/>
      <c r="E577" s="91"/>
      <c r="F577" s="12"/>
      <c r="G577" s="12"/>
      <c r="H577" s="12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customFormat="false" ht="14.25" hidden="false" customHeight="true" outlineLevel="0" collapsed="false">
      <c r="A578" s="11" t="s">
        <v>27</v>
      </c>
      <c r="B578" s="11" t="s">
        <v>27</v>
      </c>
      <c r="C578" s="91" t="s">
        <v>17</v>
      </c>
      <c r="D578" s="91"/>
      <c r="E578" s="91"/>
      <c r="F578" s="12"/>
      <c r="G578" s="12"/>
      <c r="H578" s="12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customFormat="false" ht="68.65" hidden="false" customHeight="false" outlineLevel="0" collapsed="false">
      <c r="A579" s="91" t="s">
        <v>847</v>
      </c>
      <c r="B579" s="91" t="s">
        <v>847</v>
      </c>
      <c r="C579" s="91" t="s">
        <v>848</v>
      </c>
      <c r="D579" s="91" t="s">
        <v>849</v>
      </c>
      <c r="E579" s="91" t="s">
        <v>850</v>
      </c>
      <c r="F579" s="12"/>
      <c r="G579" s="12"/>
      <c r="H579" s="12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customFormat="false" ht="14.25" hidden="false" customHeight="false" outlineLevel="0" collapsed="false">
      <c r="A580" s="11" t="s">
        <v>27</v>
      </c>
      <c r="B580" s="11" t="s">
        <v>27</v>
      </c>
      <c r="C580" s="11" t="s">
        <v>27</v>
      </c>
      <c r="D580" s="11" t="s">
        <v>27</v>
      </c>
      <c r="E580" s="11" t="s">
        <v>27</v>
      </c>
      <c r="F580" s="12"/>
      <c r="G580" s="12"/>
      <c r="H580" s="12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customFormat="false" ht="14.25" hidden="false" customHeight="false" outlineLevel="0" collapsed="false">
      <c r="A581" s="12"/>
      <c r="B581" s="12"/>
      <c r="C581" s="12"/>
      <c r="D581" s="12"/>
      <c r="E581" s="12"/>
      <c r="F581" s="12"/>
      <c r="G581" s="12"/>
      <c r="H581" s="12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customFormat="false" ht="169.4" hidden="false" customHeight="true" outlineLevel="0" collapsed="false">
      <c r="A582" s="91" t="s">
        <v>851</v>
      </c>
      <c r="B582" s="91" t="s">
        <v>851</v>
      </c>
      <c r="C582" s="91"/>
      <c r="D582" s="91"/>
      <c r="E582" s="91"/>
      <c r="F582" s="12"/>
      <c r="G582" s="12"/>
      <c r="H582" s="12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customFormat="false" ht="14.25" hidden="false" customHeight="false" outlineLevel="0" collapsed="false">
      <c r="A583" s="97"/>
      <c r="B583" s="97"/>
      <c r="C583" s="97"/>
      <c r="D583" s="97"/>
      <c r="E583" s="97"/>
      <c r="F583" s="12"/>
      <c r="G583" s="12"/>
      <c r="H583" s="12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customFormat="false" ht="48" hidden="false" customHeight="true" outlineLevel="0" collapsed="false">
      <c r="A584" s="11" t="s">
        <v>27</v>
      </c>
      <c r="B584" s="11"/>
      <c r="C584" s="11"/>
      <c r="D584" s="11"/>
      <c r="E584" s="11"/>
      <c r="F584" s="12"/>
      <c r="G584" s="12"/>
      <c r="H584" s="12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customFormat="false" ht="14.25" hidden="false" customHeight="false" outlineLevel="0" collapsed="false">
      <c r="A585" s="12"/>
      <c r="B585" s="12"/>
      <c r="C585" s="12"/>
      <c r="D585" s="12"/>
      <c r="E585" s="12"/>
      <c r="F585" s="12"/>
      <c r="G585" s="12"/>
      <c r="H585" s="12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customFormat="false" ht="46.25" hidden="false" customHeight="true" outlineLevel="0" collapsed="false">
      <c r="A586" s="91" t="s">
        <v>852</v>
      </c>
      <c r="B586" s="91" t="s">
        <v>852</v>
      </c>
      <c r="C586" s="91"/>
      <c r="D586" s="91"/>
      <c r="E586" s="91"/>
      <c r="F586" s="12"/>
      <c r="G586" s="12"/>
      <c r="H586" s="12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customFormat="false" ht="14.25" hidden="false" customHeight="true" outlineLevel="0" collapsed="false">
      <c r="A587" s="11" t="s">
        <v>27</v>
      </c>
      <c r="B587" s="11" t="s">
        <v>27</v>
      </c>
      <c r="C587" s="91" t="s">
        <v>106</v>
      </c>
      <c r="D587" s="91"/>
      <c r="E587" s="91"/>
      <c r="F587" s="12"/>
      <c r="G587" s="12"/>
      <c r="H587" s="12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customFormat="false" ht="14.25" hidden="false" customHeight="true" outlineLevel="0" collapsed="false">
      <c r="A588" s="11" t="s">
        <v>27</v>
      </c>
      <c r="B588" s="11" t="s">
        <v>16</v>
      </c>
      <c r="C588" s="91" t="s">
        <v>17</v>
      </c>
      <c r="D588" s="91"/>
      <c r="E588" s="91"/>
      <c r="F588" s="12"/>
      <c r="G588" s="12"/>
      <c r="H588" s="12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customFormat="false" ht="35.05" hidden="false" customHeight="false" outlineLevel="0" collapsed="false">
      <c r="A589" s="91" t="s">
        <v>178</v>
      </c>
      <c r="B589" s="91" t="s">
        <v>178</v>
      </c>
      <c r="C589" s="91" t="s">
        <v>853</v>
      </c>
      <c r="D589" s="91" t="s">
        <v>854</v>
      </c>
      <c r="E589" s="91" t="s">
        <v>855</v>
      </c>
      <c r="F589" s="12"/>
      <c r="G589" s="12"/>
      <c r="H589" s="12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customFormat="false" ht="169.4" hidden="false" customHeight="false" outlineLevel="0" collapsed="false">
      <c r="A590" s="11" t="s">
        <v>27</v>
      </c>
      <c r="B590" s="66" t="s">
        <v>478</v>
      </c>
      <c r="C590" s="96" t="n">
        <v>45955</v>
      </c>
      <c r="D590" s="66" t="s">
        <v>856</v>
      </c>
      <c r="E590" s="11" t="s">
        <v>857</v>
      </c>
      <c r="F590" s="66"/>
      <c r="G590" s="12"/>
      <c r="H590" s="12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customFormat="false" ht="14.25" hidden="false" customHeight="false" outlineLevel="0" collapsed="false">
      <c r="A591" s="12"/>
      <c r="B591" s="12"/>
      <c r="C591" s="12"/>
      <c r="D591" s="12"/>
      <c r="E591" s="12"/>
      <c r="F591" s="12"/>
      <c r="G591" s="12"/>
      <c r="H591" s="12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customFormat="false" ht="68.65" hidden="false" customHeight="true" outlineLevel="0" collapsed="false">
      <c r="A592" s="91" t="s">
        <v>858</v>
      </c>
      <c r="B592" s="91" t="s">
        <v>858</v>
      </c>
      <c r="C592" s="91"/>
      <c r="D592" s="91"/>
      <c r="E592" s="91"/>
      <c r="F592" s="12"/>
      <c r="G592" s="12"/>
      <c r="H592" s="12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customFormat="false" ht="75.75" hidden="false" customHeight="true" outlineLevel="0" collapsed="false">
      <c r="A593" s="11" t="s">
        <v>27</v>
      </c>
      <c r="B593" s="11" t="s">
        <v>859</v>
      </c>
      <c r="C593" s="11"/>
      <c r="D593" s="11"/>
      <c r="E593" s="11"/>
      <c r="F593" s="12"/>
      <c r="G593" s="12"/>
      <c r="H593" s="12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customFormat="false" ht="14.25" hidden="false" customHeight="false" outlineLevel="0" collapsed="false">
      <c r="A594" s="12"/>
      <c r="B594" s="12"/>
      <c r="C594" s="12"/>
      <c r="D594" s="12"/>
      <c r="E594" s="12"/>
      <c r="F594" s="12"/>
      <c r="G594" s="12"/>
      <c r="H594" s="12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customFormat="false" ht="225.35" hidden="false" customHeight="true" outlineLevel="0" collapsed="false">
      <c r="A595" s="91" t="s">
        <v>860</v>
      </c>
      <c r="B595" s="91" t="s">
        <v>860</v>
      </c>
      <c r="C595" s="91"/>
      <c r="D595" s="91"/>
      <c r="E595" s="91"/>
      <c r="F595" s="12"/>
      <c r="G595" s="12"/>
      <c r="H595" s="12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customFormat="false" ht="14.25" hidden="false" customHeight="true" outlineLevel="0" collapsed="false">
      <c r="A596" s="11" t="s">
        <v>27</v>
      </c>
      <c r="B596" s="11" t="s">
        <v>27</v>
      </c>
      <c r="C596" s="11"/>
      <c r="D596" s="11"/>
      <c r="E596" s="11"/>
      <c r="F596" s="12"/>
      <c r="G596" s="12"/>
      <c r="H596" s="12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customFormat="false" ht="14.25" hidden="false" customHeight="false" outlineLevel="0" collapsed="false">
      <c r="A597" s="12"/>
      <c r="B597" s="12"/>
      <c r="C597" s="12"/>
      <c r="D597" s="12"/>
      <c r="E597" s="12"/>
      <c r="F597" s="12"/>
      <c r="G597" s="12"/>
      <c r="H597" s="12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customFormat="false" ht="91" hidden="false" customHeight="true" outlineLevel="0" collapsed="false">
      <c r="A598" s="91" t="s">
        <v>861</v>
      </c>
      <c r="B598" s="91" t="s">
        <v>861</v>
      </c>
      <c r="C598" s="91"/>
      <c r="D598" s="91"/>
      <c r="E598" s="91"/>
      <c r="F598" s="12"/>
      <c r="G598" s="12"/>
      <c r="H598" s="12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customFormat="false" ht="42" hidden="false" customHeight="true" outlineLevel="0" collapsed="false">
      <c r="A599" s="11" t="s">
        <v>27</v>
      </c>
      <c r="B599" s="98" t="s">
        <v>862</v>
      </c>
      <c r="C599" s="98"/>
      <c r="D599" s="98"/>
      <c r="E599" s="98"/>
      <c r="F599" s="12"/>
      <c r="G599" s="12"/>
      <c r="H599" s="12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customFormat="false" ht="14.25" hidden="false" customHeight="false" outlineLevel="0" collapsed="false">
      <c r="A600" s="12"/>
      <c r="B600" s="12"/>
      <c r="C600" s="12"/>
      <c r="D600" s="12"/>
      <c r="E600" s="12"/>
      <c r="F600" s="12"/>
      <c r="G600" s="12"/>
      <c r="H600" s="12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customFormat="false" ht="14.25" hidden="false" customHeight="false" outlineLevel="0" collapsed="false">
      <c r="A601" s="12"/>
      <c r="B601" s="12"/>
      <c r="C601" s="12"/>
      <c r="D601" s="12"/>
      <c r="E601" s="12"/>
      <c r="F601" s="12"/>
      <c r="G601" s="12"/>
      <c r="H601" s="12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customFormat="false" ht="91" hidden="false" customHeight="true" outlineLevel="0" collapsed="false">
      <c r="A602" s="99" t="s">
        <v>863</v>
      </c>
      <c r="B602" s="99" t="s">
        <v>863</v>
      </c>
      <c r="C602" s="99"/>
      <c r="D602" s="99"/>
      <c r="E602" s="99"/>
      <c r="F602" s="12"/>
      <c r="G602" s="12"/>
      <c r="H602" s="12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customFormat="false" ht="14.25" hidden="false" customHeight="true" outlineLevel="0" collapsed="false">
      <c r="A603" s="11" t="s">
        <v>27</v>
      </c>
      <c r="B603" s="11" t="s">
        <v>27</v>
      </c>
      <c r="C603" s="99" t="s">
        <v>15</v>
      </c>
      <c r="D603" s="99"/>
      <c r="E603" s="99"/>
      <c r="F603" s="12"/>
      <c r="G603" s="12"/>
      <c r="H603" s="12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customFormat="false" ht="14.25" hidden="false" customHeight="true" outlineLevel="0" collapsed="false">
      <c r="A604" s="11" t="s">
        <v>27</v>
      </c>
      <c r="B604" s="11" t="s">
        <v>16</v>
      </c>
      <c r="C604" s="99" t="s">
        <v>17</v>
      </c>
      <c r="D604" s="99"/>
      <c r="E604" s="99"/>
      <c r="F604" s="12"/>
      <c r="G604" s="12"/>
      <c r="H604" s="12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customFormat="false" ht="23.85" hidden="false" customHeight="false" outlineLevel="0" collapsed="false">
      <c r="A605" s="99" t="s">
        <v>178</v>
      </c>
      <c r="B605" s="99" t="s">
        <v>178</v>
      </c>
      <c r="C605" s="99" t="s">
        <v>668</v>
      </c>
      <c r="D605" s="99" t="s">
        <v>864</v>
      </c>
      <c r="E605" s="99" t="s">
        <v>865</v>
      </c>
      <c r="F605" s="12"/>
      <c r="G605" s="12"/>
      <c r="H605" s="12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customFormat="false" ht="79.85" hidden="false" customHeight="false" outlineLevel="0" collapsed="false">
      <c r="A606" s="11" t="s">
        <v>27</v>
      </c>
      <c r="B606" s="13" t="s">
        <v>866</v>
      </c>
      <c r="C606" s="15" t="s">
        <v>867</v>
      </c>
      <c r="D606" s="13" t="s">
        <v>868</v>
      </c>
      <c r="E606" s="13" t="s">
        <v>869</v>
      </c>
      <c r="F606" s="12"/>
      <c r="G606" s="12"/>
      <c r="H606" s="12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customFormat="false" ht="35.05" hidden="false" customHeight="false" outlineLevel="0" collapsed="false">
      <c r="A607" s="12"/>
      <c r="B607" s="13" t="s">
        <v>870</v>
      </c>
      <c r="C607" s="15" t="s">
        <v>871</v>
      </c>
      <c r="D607" s="13" t="s">
        <v>872</v>
      </c>
      <c r="E607" s="13" t="s">
        <v>873</v>
      </c>
      <c r="F607" s="12"/>
      <c r="G607" s="12"/>
      <c r="H607" s="12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customFormat="false" ht="46.25" hidden="false" customHeight="false" outlineLevel="0" collapsed="false">
      <c r="A608" s="12"/>
      <c r="B608" s="13" t="s">
        <v>874</v>
      </c>
      <c r="C608" s="15" t="s">
        <v>875</v>
      </c>
      <c r="D608" s="13" t="s">
        <v>876</v>
      </c>
      <c r="E608" s="13" t="s">
        <v>873</v>
      </c>
      <c r="F608" s="12"/>
      <c r="G608" s="12"/>
      <c r="H608" s="12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customFormat="false" ht="57.45" hidden="false" customHeight="false" outlineLevel="0" collapsed="false">
      <c r="A609" s="12"/>
      <c r="B609" s="13" t="s">
        <v>877</v>
      </c>
      <c r="C609" s="30" t="n">
        <v>46216</v>
      </c>
      <c r="D609" s="13" t="s">
        <v>878</v>
      </c>
      <c r="E609" s="13" t="s">
        <v>879</v>
      </c>
      <c r="F609" s="12"/>
      <c r="G609" s="12"/>
      <c r="H609" s="12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customFormat="false" ht="79.85" hidden="false" customHeight="false" outlineLevel="0" collapsed="false">
      <c r="A610" s="12"/>
      <c r="B610" s="13" t="s">
        <v>880</v>
      </c>
      <c r="C610" s="15" t="s">
        <v>881</v>
      </c>
      <c r="D610" s="13" t="s">
        <v>882</v>
      </c>
      <c r="E610" s="13" t="s">
        <v>869</v>
      </c>
      <c r="F610" s="12"/>
      <c r="G610" s="12"/>
      <c r="H610" s="12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customFormat="false" ht="46.25" hidden="false" customHeight="false" outlineLevel="0" collapsed="false">
      <c r="A611" s="12"/>
      <c r="B611" s="13" t="s">
        <v>883</v>
      </c>
      <c r="C611" s="15" t="s">
        <v>884</v>
      </c>
      <c r="D611" s="13" t="s">
        <v>885</v>
      </c>
      <c r="E611" s="13" t="s">
        <v>869</v>
      </c>
      <c r="F611" s="12"/>
      <c r="G611" s="12"/>
      <c r="H611" s="12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customFormat="false" ht="46.25" hidden="false" customHeight="false" outlineLevel="0" collapsed="false">
      <c r="A612" s="12"/>
      <c r="B612" s="13" t="s">
        <v>886</v>
      </c>
      <c r="C612" s="15" t="s">
        <v>887</v>
      </c>
      <c r="D612" s="13" t="s">
        <v>888</v>
      </c>
      <c r="E612" s="13" t="s">
        <v>386</v>
      </c>
      <c r="F612" s="12"/>
      <c r="G612" s="12"/>
      <c r="H612" s="12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customFormat="false" ht="35.05" hidden="false" customHeight="false" outlineLevel="0" collapsed="false">
      <c r="A613" s="12"/>
      <c r="B613" s="13" t="s">
        <v>889</v>
      </c>
      <c r="C613" s="56" t="n">
        <v>46330</v>
      </c>
      <c r="D613" s="13" t="s">
        <v>890</v>
      </c>
      <c r="E613" s="13" t="s">
        <v>869</v>
      </c>
      <c r="F613" s="12"/>
      <c r="G613" s="12"/>
      <c r="H613" s="12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customFormat="false" ht="35.05" hidden="false" customHeight="false" outlineLevel="0" collapsed="false">
      <c r="A614" s="12"/>
      <c r="B614" s="13" t="s">
        <v>891</v>
      </c>
      <c r="C614" s="15" t="s">
        <v>892</v>
      </c>
      <c r="D614" s="13" t="s">
        <v>891</v>
      </c>
      <c r="E614" s="13" t="s">
        <v>873</v>
      </c>
      <c r="F614" s="12"/>
      <c r="G614" s="12"/>
      <c r="H614" s="12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customFormat="false" ht="35.05" hidden="false" customHeight="false" outlineLevel="0" collapsed="false">
      <c r="A615" s="12"/>
      <c r="B615" s="12" t="s">
        <v>893</v>
      </c>
      <c r="C615" s="100" t="n">
        <v>46325</v>
      </c>
      <c r="D615" s="45" t="s">
        <v>893</v>
      </c>
      <c r="E615" s="12" t="s">
        <v>894</v>
      </c>
      <c r="F615" s="12"/>
      <c r="G615" s="12"/>
      <c r="H615" s="12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customFormat="false" ht="14.25" hidden="false" customHeight="false" outlineLevel="0" collapsed="false">
      <c r="A616" s="12"/>
      <c r="B616" s="12"/>
      <c r="C616" s="12"/>
      <c r="D616" s="12"/>
      <c r="E616" s="12"/>
      <c r="F616" s="12"/>
      <c r="G616" s="12"/>
      <c r="H616" s="12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customFormat="false" ht="14.25" hidden="false" customHeight="false" outlineLevel="0" collapsed="false">
      <c r="A617" s="12"/>
      <c r="B617" s="12"/>
      <c r="C617" s="12"/>
      <c r="D617" s="12"/>
      <c r="E617" s="12"/>
      <c r="F617" s="12"/>
      <c r="G617" s="12"/>
      <c r="H617" s="12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customFormat="false" ht="91" hidden="false" customHeight="true" outlineLevel="0" collapsed="false">
      <c r="A618" s="99" t="s">
        <v>895</v>
      </c>
      <c r="B618" s="99" t="s">
        <v>895</v>
      </c>
      <c r="C618" s="99"/>
      <c r="D618" s="99"/>
      <c r="E618" s="99"/>
      <c r="F618" s="12"/>
      <c r="G618" s="12"/>
      <c r="H618" s="12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customFormat="false" ht="14.25" hidden="false" customHeight="true" outlineLevel="0" collapsed="false">
      <c r="A619" s="11" t="s">
        <v>27</v>
      </c>
      <c r="B619" s="11" t="s">
        <v>27</v>
      </c>
      <c r="C619" s="99" t="s">
        <v>15</v>
      </c>
      <c r="D619" s="99"/>
      <c r="E619" s="99"/>
      <c r="F619" s="12"/>
      <c r="G619" s="12"/>
      <c r="H619" s="12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customFormat="false" ht="14.25" hidden="false" customHeight="true" outlineLevel="0" collapsed="false">
      <c r="A620" s="11" t="s">
        <v>27</v>
      </c>
      <c r="B620" s="11" t="s">
        <v>167</v>
      </c>
      <c r="C620" s="99" t="s">
        <v>17</v>
      </c>
      <c r="D620" s="99"/>
      <c r="E620" s="99"/>
      <c r="F620" s="12"/>
      <c r="G620" s="12"/>
      <c r="H620" s="12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customFormat="false" ht="23.85" hidden="false" customHeight="false" outlineLevel="0" collapsed="false">
      <c r="A621" s="99" t="s">
        <v>178</v>
      </c>
      <c r="B621" s="99" t="s">
        <v>178</v>
      </c>
      <c r="C621" s="99" t="s">
        <v>668</v>
      </c>
      <c r="D621" s="99" t="s">
        <v>864</v>
      </c>
      <c r="E621" s="99" t="s">
        <v>865</v>
      </c>
      <c r="F621" s="12"/>
      <c r="G621" s="12"/>
      <c r="H621" s="12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customFormat="false" ht="35.05" hidden="false" customHeight="false" outlineLevel="0" collapsed="false">
      <c r="A622" s="11" t="s">
        <v>27</v>
      </c>
      <c r="B622" s="12" t="s">
        <v>893</v>
      </c>
      <c r="C622" s="100" t="n">
        <v>46325</v>
      </c>
      <c r="D622" s="45" t="s">
        <v>893</v>
      </c>
      <c r="E622" s="12" t="s">
        <v>896</v>
      </c>
      <c r="F622" s="12"/>
      <c r="G622" s="12"/>
      <c r="H622" s="12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customFormat="false" ht="14.25" hidden="false" customHeight="false" outlineLevel="0" collapsed="false">
      <c r="A623" s="12"/>
      <c r="B623" s="12"/>
      <c r="C623" s="12"/>
      <c r="D623" s="12"/>
      <c r="E623" s="12"/>
      <c r="F623" s="12"/>
      <c r="G623" s="12"/>
      <c r="H623" s="12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customFormat="false" ht="79.85" hidden="false" customHeight="true" outlineLevel="0" collapsed="false">
      <c r="A624" s="99" t="s">
        <v>897</v>
      </c>
      <c r="B624" s="99" t="s">
        <v>897</v>
      </c>
      <c r="C624" s="99"/>
      <c r="D624" s="99"/>
      <c r="E624" s="99"/>
      <c r="F624" s="12"/>
      <c r="G624" s="12"/>
      <c r="H624" s="12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customFormat="false" ht="14.25" hidden="false" customHeight="true" outlineLevel="0" collapsed="false">
      <c r="A625" s="11" t="s">
        <v>27</v>
      </c>
      <c r="B625" s="11" t="s">
        <v>27</v>
      </c>
      <c r="C625" s="99" t="s">
        <v>15</v>
      </c>
      <c r="D625" s="99"/>
      <c r="E625" s="99"/>
      <c r="F625" s="12"/>
      <c r="G625" s="12"/>
      <c r="H625" s="12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customFormat="false" ht="14.25" hidden="false" customHeight="true" outlineLevel="0" collapsed="false">
      <c r="A626" s="11" t="s">
        <v>27</v>
      </c>
      <c r="B626" s="11" t="s">
        <v>16</v>
      </c>
      <c r="C626" s="99" t="s">
        <v>17</v>
      </c>
      <c r="D626" s="99"/>
      <c r="E626" s="99"/>
      <c r="F626" s="12"/>
      <c r="G626" s="12"/>
      <c r="H626" s="12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customFormat="false" ht="23.85" hidden="false" customHeight="false" outlineLevel="0" collapsed="false">
      <c r="A627" s="99" t="s">
        <v>898</v>
      </c>
      <c r="B627" s="99" t="s">
        <v>898</v>
      </c>
      <c r="C627" s="99" t="s">
        <v>899</v>
      </c>
      <c r="D627" s="99" t="s">
        <v>900</v>
      </c>
      <c r="E627" s="99" t="s">
        <v>901</v>
      </c>
      <c r="F627" s="12"/>
      <c r="G627" s="12"/>
      <c r="H627" s="12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customFormat="false" ht="23.85" hidden="false" customHeight="false" outlineLevel="0" collapsed="false">
      <c r="A628" s="11" t="s">
        <v>27</v>
      </c>
      <c r="B628" s="13" t="s">
        <v>902</v>
      </c>
      <c r="C628" s="15" t="s">
        <v>903</v>
      </c>
      <c r="D628" s="13" t="s">
        <v>904</v>
      </c>
      <c r="E628" s="11" t="s">
        <v>27</v>
      </c>
      <c r="F628" s="12"/>
      <c r="G628" s="12"/>
      <c r="H628" s="12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customFormat="false" ht="23.85" hidden="false" customHeight="false" outlineLevel="0" collapsed="false">
      <c r="A629" s="12"/>
      <c r="B629" s="13" t="s">
        <v>905</v>
      </c>
      <c r="C629" s="30" t="n">
        <v>46073</v>
      </c>
      <c r="D629" s="13" t="s">
        <v>906</v>
      </c>
      <c r="E629" s="12"/>
      <c r="F629" s="12"/>
      <c r="G629" s="12"/>
      <c r="H629" s="12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customFormat="false" ht="23.85" hidden="false" customHeight="false" outlineLevel="0" collapsed="false">
      <c r="A630" s="12"/>
      <c r="B630" s="13" t="s">
        <v>907</v>
      </c>
      <c r="C630" s="30" t="n">
        <v>46124</v>
      </c>
      <c r="D630" s="13" t="s">
        <v>908</v>
      </c>
      <c r="E630" s="12"/>
      <c r="F630" s="12"/>
      <c r="G630" s="12"/>
      <c r="H630" s="12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customFormat="false" ht="23.85" hidden="false" customHeight="false" outlineLevel="0" collapsed="false">
      <c r="A631" s="12"/>
      <c r="B631" s="13" t="s">
        <v>909</v>
      </c>
      <c r="C631" s="30" t="n">
        <v>46142</v>
      </c>
      <c r="D631" s="13" t="s">
        <v>910</v>
      </c>
      <c r="E631" s="12"/>
      <c r="F631" s="12"/>
      <c r="G631" s="12"/>
      <c r="H631" s="12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customFormat="false" ht="23.85" hidden="false" customHeight="false" outlineLevel="0" collapsed="false">
      <c r="A632" s="12"/>
      <c r="B632" s="13" t="s">
        <v>911</v>
      </c>
      <c r="C632" s="30" t="n">
        <v>46151</v>
      </c>
      <c r="D632" s="13" t="s">
        <v>912</v>
      </c>
      <c r="E632" s="12"/>
      <c r="F632" s="12"/>
      <c r="G632" s="12"/>
      <c r="H632" s="12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customFormat="false" ht="23.85" hidden="false" customHeight="false" outlineLevel="0" collapsed="false">
      <c r="A633" s="12"/>
      <c r="B633" s="13" t="s">
        <v>913</v>
      </c>
      <c r="C633" s="15" t="s">
        <v>914</v>
      </c>
      <c r="D633" s="13" t="s">
        <v>915</v>
      </c>
      <c r="E633" s="12"/>
      <c r="F633" s="12"/>
      <c r="G633" s="12"/>
      <c r="H633" s="12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customFormat="false" ht="14.25" hidden="false" customHeight="false" outlineLevel="0" collapsed="false">
      <c r="A634" s="12"/>
      <c r="B634" s="13" t="s">
        <v>916</v>
      </c>
      <c r="C634" s="30" t="n">
        <v>46185</v>
      </c>
      <c r="D634" s="13" t="s">
        <v>883</v>
      </c>
      <c r="E634" s="12"/>
      <c r="F634" s="12"/>
      <c r="G634" s="12"/>
      <c r="H634" s="12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customFormat="false" ht="14.25" hidden="false" customHeight="false" outlineLevel="0" collapsed="false">
      <c r="A635" s="12"/>
      <c r="B635" s="13" t="s">
        <v>917</v>
      </c>
      <c r="C635" s="30" t="n">
        <v>46195</v>
      </c>
      <c r="D635" s="13" t="s">
        <v>918</v>
      </c>
      <c r="E635" s="12"/>
      <c r="F635" s="12"/>
      <c r="G635" s="12"/>
      <c r="H635" s="12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customFormat="false" ht="35.05" hidden="false" customHeight="false" outlineLevel="0" collapsed="false">
      <c r="A636" s="12"/>
      <c r="B636" s="13" t="s">
        <v>919</v>
      </c>
      <c r="C636" s="30" t="n">
        <v>46206</v>
      </c>
      <c r="D636" s="13" t="s">
        <v>920</v>
      </c>
      <c r="E636" s="12"/>
      <c r="F636" s="12"/>
      <c r="G636" s="12"/>
      <c r="H636" s="12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customFormat="false" ht="14.25" hidden="false" customHeight="false" outlineLevel="0" collapsed="false">
      <c r="A637" s="12"/>
      <c r="B637" s="13" t="s">
        <v>921</v>
      </c>
      <c r="C637" s="30" t="n">
        <v>46249</v>
      </c>
      <c r="D637" s="13" t="s">
        <v>922</v>
      </c>
      <c r="E637" s="12"/>
      <c r="F637" s="12"/>
      <c r="G637" s="12"/>
      <c r="H637" s="12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customFormat="false" ht="14.25" hidden="false" customHeight="false" outlineLevel="0" collapsed="false">
      <c r="A638" s="12"/>
      <c r="B638" s="13" t="s">
        <v>923</v>
      </c>
      <c r="C638" s="30" t="n">
        <v>46261</v>
      </c>
      <c r="D638" s="13" t="s">
        <v>924</v>
      </c>
      <c r="E638" s="12"/>
      <c r="F638" s="12"/>
      <c r="G638" s="12"/>
      <c r="H638" s="12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customFormat="false" ht="14.25" hidden="false" customHeight="false" outlineLevel="0" collapsed="false">
      <c r="A639" s="12"/>
      <c r="B639" s="13" t="s">
        <v>925</v>
      </c>
      <c r="C639" s="30" t="n">
        <v>46268</v>
      </c>
      <c r="D639" s="13" t="s">
        <v>926</v>
      </c>
      <c r="E639" s="12"/>
      <c r="F639" s="12"/>
      <c r="G639" s="12"/>
      <c r="H639" s="12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customFormat="false" ht="23.85" hidden="false" customHeight="false" outlineLevel="0" collapsed="false">
      <c r="A640" s="12"/>
      <c r="B640" s="13" t="s">
        <v>927</v>
      </c>
      <c r="C640" s="30" t="n">
        <v>46266</v>
      </c>
      <c r="D640" s="13" t="s">
        <v>880</v>
      </c>
      <c r="E640" s="12"/>
      <c r="F640" s="12"/>
      <c r="G640" s="12"/>
      <c r="H640" s="12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customFormat="false" ht="35.05" hidden="false" customHeight="false" outlineLevel="0" collapsed="false">
      <c r="A641" s="12"/>
      <c r="B641" s="13" t="s">
        <v>928</v>
      </c>
      <c r="C641" s="30" t="n">
        <v>46300</v>
      </c>
      <c r="D641" s="13" t="s">
        <v>929</v>
      </c>
      <c r="E641" s="12"/>
      <c r="F641" s="12"/>
      <c r="G641" s="12"/>
      <c r="H641" s="12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customFormat="false" ht="14.25" hidden="false" customHeight="false" outlineLevel="0" collapsed="false">
      <c r="A642" s="12"/>
      <c r="B642" s="13" t="s">
        <v>187</v>
      </c>
      <c r="C642" s="30" t="n">
        <v>46330</v>
      </c>
      <c r="D642" s="13" t="s">
        <v>930</v>
      </c>
      <c r="E642" s="12"/>
      <c r="F642" s="12"/>
      <c r="G642" s="12"/>
      <c r="H642" s="12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customFormat="false" ht="35.05" hidden="false" customHeight="false" outlineLevel="0" collapsed="false">
      <c r="A643" s="12"/>
      <c r="B643" s="13" t="s">
        <v>931</v>
      </c>
      <c r="C643" s="30" t="n">
        <v>46357</v>
      </c>
      <c r="D643" s="13" t="s">
        <v>932</v>
      </c>
      <c r="E643" s="12"/>
      <c r="F643" s="12"/>
      <c r="G643" s="12"/>
      <c r="H643" s="12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customFormat="false" ht="14.25" hidden="false" customHeight="false" outlineLevel="0" collapsed="false">
      <c r="A644" s="12"/>
      <c r="B644" s="12"/>
      <c r="C644" s="12"/>
      <c r="D644" s="12"/>
      <c r="E644" s="12"/>
      <c r="F644" s="12"/>
      <c r="G644" s="12"/>
      <c r="H644" s="12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customFormat="false" ht="102.2" hidden="false" customHeight="true" outlineLevel="0" collapsed="false">
      <c r="A645" s="99" t="s">
        <v>933</v>
      </c>
      <c r="B645" s="99" t="s">
        <v>933</v>
      </c>
      <c r="C645" s="99"/>
      <c r="D645" s="99"/>
      <c r="E645" s="99"/>
      <c r="F645" s="12"/>
      <c r="G645" s="12"/>
      <c r="H645" s="12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customFormat="false" ht="50.25" hidden="false" customHeight="true" outlineLevel="0" collapsed="false">
      <c r="A646" s="11" t="s">
        <v>27</v>
      </c>
      <c r="B646" s="98" t="s">
        <v>934</v>
      </c>
      <c r="C646" s="98"/>
      <c r="D646" s="98"/>
      <c r="E646" s="98"/>
      <c r="F646" s="12"/>
      <c r="G646" s="12"/>
      <c r="H646" s="12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customFormat="false" ht="14.25" hidden="false" customHeight="false" outlineLevel="0" collapsed="false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customFormat="false" ht="14.25" hidden="false" customHeight="false" outlineLevel="0" collapsed="false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customFormat="false" ht="14.25" hidden="false" customHeight="false" outlineLevel="0" collapsed="false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customFormat="false" ht="14.25" hidden="false" customHeight="false" outlineLevel="0" collapsed="false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customFormat="false" ht="14.25" hidden="false" customHeight="false" outlineLevel="0" collapsed="false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customFormat="false" ht="14.25" hidden="false" customHeight="false" outlineLevel="0" collapsed="false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customFormat="false" ht="14.25" hidden="false" customHeight="false" outlineLevel="0" collapsed="false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customFormat="false" ht="14.25" hidden="false" customHeight="false" outlineLevel="0" collapsed="false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customFormat="false" ht="14.25" hidden="false" customHeight="false" outlineLevel="0" collapsed="false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customFormat="false" ht="14.25" hidden="false" customHeight="false" outlineLevel="0" collapsed="false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customFormat="false" ht="14.25" hidden="false" customHeight="false" outlineLevel="0" collapsed="false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customFormat="false" ht="14.25" hidden="false" customHeight="false" outlineLevel="0" collapsed="false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customFormat="false" ht="14.25" hidden="false" customHeight="false" outlineLevel="0" collapsed="false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customFormat="false" ht="14.25" hidden="false" customHeight="false" outlineLevel="0" collapsed="false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customFormat="false" ht="14.25" hidden="false" customHeight="false" outlineLevel="0" collapsed="false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customFormat="false" ht="14.25" hidden="false" customHeight="false" outlineLevel="0" collapsed="false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customFormat="false" ht="14.25" hidden="false" customHeight="false" outlineLevel="0" collapsed="false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customFormat="false" ht="14.25" hidden="false" customHeight="false" outlineLevel="0" collapsed="false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customFormat="false" ht="14.25" hidden="false" customHeight="false" outlineLevel="0" collapsed="false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customFormat="false" ht="14.25" hidden="false" customHeight="false" outlineLevel="0" collapsed="false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customFormat="false" ht="14.25" hidden="false" customHeight="false" outlineLevel="0" collapsed="false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customFormat="false" ht="14.25" hidden="false" customHeight="false" outlineLevel="0" collapsed="false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customFormat="false" ht="14.25" hidden="false" customHeight="false" outlineLevel="0" collapsed="false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customFormat="false" ht="14.25" hidden="false" customHeight="false" outlineLevel="0" collapsed="false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customFormat="false" ht="14.25" hidden="false" customHeight="false" outlineLevel="0" collapsed="false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customFormat="false" ht="14.25" hidden="false" customHeight="false" outlineLevel="0" collapsed="false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customFormat="false" ht="14.25" hidden="false" customHeight="false" outlineLevel="0" collapsed="false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customFormat="false" ht="14.25" hidden="false" customHeight="false" outlineLevel="0" collapsed="false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customFormat="false" ht="14.25" hidden="false" customHeight="false" outlineLevel="0" collapsed="false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customFormat="false" ht="14.25" hidden="false" customHeight="false" outlineLevel="0" collapsed="false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customFormat="false" ht="14.25" hidden="false" customHeight="false" outlineLevel="0" collapsed="false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customFormat="false" ht="14.25" hidden="false" customHeight="false" outlineLevel="0" collapsed="false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customFormat="false" ht="14.25" hidden="false" customHeight="false" outlineLevel="0" collapsed="false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customFormat="false" ht="14.25" hidden="false" customHeight="false" outlineLevel="0" collapsed="false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customFormat="false" ht="14.25" hidden="false" customHeight="false" outlineLevel="0" collapsed="false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customFormat="false" ht="14.25" hidden="false" customHeight="false" outlineLevel="0" collapsed="false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customFormat="false" ht="14.25" hidden="false" customHeight="false" outlineLevel="0" collapsed="false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customFormat="false" ht="14.25" hidden="false" customHeight="false" outlineLevel="0" collapsed="false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customFormat="false" ht="14.25" hidden="false" customHeight="false" outlineLevel="0" collapsed="false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customFormat="false" ht="14.25" hidden="false" customHeight="false" outlineLevel="0" collapsed="false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customFormat="false" ht="14.25" hidden="false" customHeight="false" outlineLevel="0" collapsed="false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customFormat="false" ht="14.25" hidden="false" customHeight="false" outlineLevel="0" collapsed="false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customFormat="false" ht="14.25" hidden="false" customHeight="false" outlineLevel="0" collapsed="false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customFormat="false" ht="14.25" hidden="false" customHeight="false" outlineLevel="0" collapsed="false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customFormat="false" ht="14.25" hidden="false" customHeight="false" outlineLevel="0" collapsed="false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customFormat="false" ht="14.25" hidden="false" customHeight="false" outlineLevel="0" collapsed="false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customFormat="false" ht="14.25" hidden="false" customHeight="false" outlineLevel="0" collapsed="false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customFormat="false" ht="14.25" hidden="false" customHeight="false" outlineLevel="0" collapsed="false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customFormat="false" ht="14.25" hidden="false" customHeight="false" outlineLevel="0" collapsed="false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customFormat="false" ht="14.25" hidden="false" customHeight="false" outlineLevel="0" collapsed="false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customFormat="false" ht="14.25" hidden="false" customHeight="false" outlineLevel="0" collapsed="false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customFormat="false" ht="14.25" hidden="false" customHeight="false" outlineLevel="0" collapsed="false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customFormat="false" ht="14.25" hidden="false" customHeight="false" outlineLevel="0" collapsed="false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customFormat="false" ht="14.25" hidden="false" customHeight="false" outlineLevel="0" collapsed="false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customFormat="false" ht="14.25" hidden="false" customHeight="false" outlineLevel="0" collapsed="false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customFormat="false" ht="14.25" hidden="false" customHeight="false" outlineLevel="0" collapsed="false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customFormat="false" ht="14.25" hidden="false" customHeight="false" outlineLevel="0" collapsed="false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customFormat="false" ht="14.25" hidden="false" customHeight="false" outlineLevel="0" collapsed="false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customFormat="false" ht="14.25" hidden="false" customHeight="false" outlineLevel="0" collapsed="false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customFormat="false" ht="14.25" hidden="false" customHeight="false" outlineLevel="0" collapsed="false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customFormat="false" ht="14.25" hidden="false" customHeight="false" outlineLevel="0" collapsed="false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customFormat="false" ht="14.25" hidden="false" customHeight="false" outlineLevel="0" collapsed="false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customFormat="false" ht="14.25" hidden="false" customHeight="false" outlineLevel="0" collapsed="false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customFormat="false" ht="14.25" hidden="false" customHeight="false" outlineLevel="0" collapsed="false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customFormat="false" ht="14.25" hidden="false" customHeight="false" outlineLevel="0" collapsed="false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customFormat="false" ht="14.25" hidden="false" customHeight="false" outlineLevel="0" collapsed="false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customFormat="false" ht="14.25" hidden="false" customHeight="false" outlineLevel="0" collapsed="false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customFormat="false" ht="14.25" hidden="false" customHeight="false" outlineLevel="0" collapsed="false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customFormat="false" ht="14.25" hidden="false" customHeight="false" outlineLevel="0" collapsed="false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customFormat="false" ht="14.25" hidden="false" customHeight="false" outlineLevel="0" collapsed="false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customFormat="false" ht="14.25" hidden="false" customHeight="false" outlineLevel="0" collapsed="false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customFormat="false" ht="14.25" hidden="false" customHeight="false" outlineLevel="0" collapsed="false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customFormat="false" ht="14.25" hidden="false" customHeight="false" outlineLevel="0" collapsed="false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customFormat="false" ht="14.25" hidden="false" customHeight="false" outlineLevel="0" collapsed="false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customFormat="false" ht="14.25" hidden="false" customHeight="false" outlineLevel="0" collapsed="false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customFormat="false" ht="14.25" hidden="false" customHeight="false" outlineLevel="0" collapsed="false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customFormat="false" ht="14.25" hidden="false" customHeight="false" outlineLevel="0" collapsed="false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customFormat="false" ht="14.25" hidden="false" customHeight="false" outlineLevel="0" collapsed="false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customFormat="false" ht="14.25" hidden="false" customHeight="false" outlineLevel="0" collapsed="false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customFormat="false" ht="14.25" hidden="false" customHeight="false" outlineLevel="0" collapsed="false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customFormat="false" ht="14.25" hidden="false" customHeight="false" outlineLevel="0" collapsed="false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customFormat="false" ht="14.25" hidden="false" customHeight="false" outlineLevel="0" collapsed="false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customFormat="false" ht="14.25" hidden="false" customHeight="false" outlineLevel="0" collapsed="false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customFormat="false" ht="14.25" hidden="false" customHeight="false" outlineLevel="0" collapsed="false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customFormat="false" ht="14.25" hidden="false" customHeight="false" outlineLevel="0" collapsed="false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customFormat="false" ht="14.25" hidden="false" customHeight="false" outlineLevel="0" collapsed="false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customFormat="false" ht="14.25" hidden="false" customHeight="false" outlineLevel="0" collapsed="false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customFormat="false" ht="14.25" hidden="false" customHeight="false" outlineLevel="0" collapsed="false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customFormat="false" ht="14.25" hidden="false" customHeight="false" outlineLevel="0" collapsed="false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customFormat="false" ht="14.25" hidden="false" customHeight="false" outlineLevel="0" collapsed="false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customFormat="false" ht="14.25" hidden="false" customHeight="false" outlineLevel="0" collapsed="false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customFormat="false" ht="14.25" hidden="false" customHeight="false" outlineLevel="0" collapsed="false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customFormat="false" ht="14.25" hidden="false" customHeight="false" outlineLevel="0" collapsed="false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customFormat="false" ht="14.25" hidden="false" customHeight="false" outlineLevel="0" collapsed="false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customFormat="false" ht="14.25" hidden="false" customHeight="false" outlineLevel="0" collapsed="false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customFormat="false" ht="14.25" hidden="false" customHeight="false" outlineLevel="0" collapsed="false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customFormat="false" ht="14.25" hidden="false" customHeight="false" outlineLevel="0" collapsed="false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customFormat="false" ht="14.25" hidden="false" customHeight="false" outlineLevel="0" collapsed="false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customFormat="false" ht="14.25" hidden="false" customHeight="false" outlineLevel="0" collapsed="false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customFormat="false" ht="14.25" hidden="false" customHeight="false" outlineLevel="0" collapsed="false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customFormat="false" ht="14.25" hidden="false" customHeight="false" outlineLevel="0" collapsed="false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customFormat="false" ht="14.25" hidden="false" customHeight="false" outlineLevel="0" collapsed="false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customFormat="false" ht="14.25" hidden="false" customHeight="false" outlineLevel="0" collapsed="false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customFormat="false" ht="14.25" hidden="false" customHeight="false" outlineLevel="0" collapsed="false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customFormat="false" ht="14.25" hidden="false" customHeight="false" outlineLevel="0" collapsed="false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customFormat="false" ht="14.25" hidden="false" customHeight="false" outlineLevel="0" collapsed="false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customFormat="false" ht="14.25" hidden="false" customHeight="false" outlineLevel="0" collapsed="false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customFormat="false" ht="14.25" hidden="false" customHeight="false" outlineLevel="0" collapsed="false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customFormat="false" ht="14.25" hidden="false" customHeight="false" outlineLevel="0" collapsed="false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customFormat="false" ht="14.25" hidden="false" customHeight="false" outlineLevel="0" collapsed="false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customFormat="false" ht="14.25" hidden="false" customHeight="false" outlineLevel="0" collapsed="false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customFormat="false" ht="14.25" hidden="false" customHeight="false" outlineLevel="0" collapsed="false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customFormat="false" ht="14.25" hidden="false" customHeight="false" outlineLevel="0" collapsed="false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customFormat="false" ht="14.25" hidden="false" customHeight="false" outlineLevel="0" collapsed="false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customFormat="false" ht="14.25" hidden="false" customHeight="false" outlineLevel="0" collapsed="false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customFormat="false" ht="14.25" hidden="false" customHeight="false" outlineLevel="0" collapsed="false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customFormat="false" ht="14.25" hidden="false" customHeight="false" outlineLevel="0" collapsed="false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customFormat="false" ht="14.25" hidden="false" customHeight="false" outlineLevel="0" collapsed="false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customFormat="false" ht="14.25" hidden="false" customHeight="false" outlineLevel="0" collapsed="false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customFormat="false" ht="14.25" hidden="false" customHeight="false" outlineLevel="0" collapsed="false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customFormat="false" ht="14.25" hidden="false" customHeight="false" outlineLevel="0" collapsed="false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customFormat="false" ht="14.25" hidden="false" customHeight="false" outlineLevel="0" collapsed="false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customFormat="false" ht="14.25" hidden="false" customHeight="false" outlineLevel="0" collapsed="false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customFormat="false" ht="14.25" hidden="false" customHeight="false" outlineLevel="0" collapsed="false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customFormat="false" ht="14.25" hidden="false" customHeight="false" outlineLevel="0" collapsed="false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customFormat="false" ht="14.25" hidden="false" customHeight="false" outlineLevel="0" collapsed="false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customFormat="false" ht="14.25" hidden="false" customHeight="false" outlineLevel="0" collapsed="false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customFormat="false" ht="14.25" hidden="false" customHeight="false" outlineLevel="0" collapsed="false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customFormat="false" ht="14.25" hidden="false" customHeight="false" outlineLevel="0" collapsed="false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customFormat="false" ht="14.25" hidden="false" customHeight="false" outlineLevel="0" collapsed="false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customFormat="false" ht="14.25" hidden="false" customHeight="false" outlineLevel="0" collapsed="false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customFormat="false" ht="14.25" hidden="false" customHeight="false" outlineLevel="0" collapsed="false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customFormat="false" ht="14.25" hidden="false" customHeight="false" outlineLevel="0" collapsed="false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customFormat="false" ht="14.25" hidden="false" customHeight="false" outlineLevel="0" collapsed="false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customFormat="false" ht="14.25" hidden="false" customHeight="false" outlineLevel="0" collapsed="false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customFormat="false" ht="14.25" hidden="false" customHeight="false" outlineLevel="0" collapsed="false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customFormat="false" ht="14.25" hidden="false" customHeight="false" outlineLevel="0" collapsed="false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customFormat="false" ht="14.25" hidden="false" customHeight="false" outlineLevel="0" collapsed="false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customFormat="false" ht="14.25" hidden="false" customHeight="false" outlineLevel="0" collapsed="false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customFormat="false" ht="14.25" hidden="false" customHeight="false" outlineLevel="0" collapsed="false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customFormat="false" ht="14.25" hidden="false" customHeight="false" outlineLevel="0" collapsed="false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customFormat="false" ht="14.25" hidden="false" customHeight="false" outlineLevel="0" collapsed="false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customFormat="false" ht="14.25" hidden="false" customHeight="false" outlineLevel="0" collapsed="false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customFormat="false" ht="14.25" hidden="false" customHeight="false" outlineLevel="0" collapsed="false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customFormat="false" ht="14.25" hidden="false" customHeight="false" outlineLevel="0" collapsed="false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customFormat="false" ht="14.25" hidden="false" customHeight="false" outlineLevel="0" collapsed="false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customFormat="false" ht="14.25" hidden="false" customHeight="false" outlineLevel="0" collapsed="false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customFormat="false" ht="14.25" hidden="false" customHeight="false" outlineLevel="0" collapsed="false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customFormat="false" ht="14.25" hidden="false" customHeight="false" outlineLevel="0" collapsed="false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customFormat="false" ht="14.25" hidden="false" customHeight="false" outlineLevel="0" collapsed="false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customFormat="false" ht="14.25" hidden="false" customHeight="false" outlineLevel="0" collapsed="false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customFormat="false" ht="14.25" hidden="false" customHeight="false" outlineLevel="0" collapsed="false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customFormat="false" ht="14.25" hidden="false" customHeight="false" outlineLevel="0" collapsed="false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customFormat="false" ht="14.25" hidden="false" customHeight="false" outlineLevel="0" collapsed="false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customFormat="false" ht="14.25" hidden="false" customHeight="false" outlineLevel="0" collapsed="false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customFormat="false" ht="14.25" hidden="false" customHeight="false" outlineLevel="0" collapsed="false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customFormat="false" ht="14.25" hidden="false" customHeight="false" outlineLevel="0" collapsed="false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customFormat="false" ht="14.25" hidden="false" customHeight="false" outlineLevel="0" collapsed="false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customFormat="false" ht="14.25" hidden="false" customHeight="false" outlineLevel="0" collapsed="false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customFormat="false" ht="14.25" hidden="false" customHeight="false" outlineLevel="0" collapsed="false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customFormat="false" ht="14.25" hidden="false" customHeight="false" outlineLevel="0" collapsed="false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customFormat="false" ht="14.25" hidden="false" customHeight="false" outlineLevel="0" collapsed="false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customFormat="false" ht="14.25" hidden="false" customHeight="false" outlineLevel="0" collapsed="false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customFormat="false" ht="14.25" hidden="false" customHeight="false" outlineLevel="0" collapsed="false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customFormat="false" ht="14.25" hidden="false" customHeight="false" outlineLevel="0" collapsed="false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customFormat="false" ht="14.25" hidden="false" customHeight="false" outlineLevel="0" collapsed="false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customFormat="false" ht="14.25" hidden="false" customHeight="false" outlineLevel="0" collapsed="false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customFormat="false" ht="14.25" hidden="false" customHeight="false" outlineLevel="0" collapsed="false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customFormat="false" ht="14.25" hidden="false" customHeight="false" outlineLevel="0" collapsed="false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customFormat="false" ht="14.25" hidden="false" customHeight="false" outlineLevel="0" collapsed="false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customFormat="false" ht="14.25" hidden="false" customHeight="false" outlineLevel="0" collapsed="false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customFormat="false" ht="14.25" hidden="false" customHeight="false" outlineLevel="0" collapsed="false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customFormat="false" ht="14.25" hidden="false" customHeight="false" outlineLevel="0" collapsed="false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customFormat="false" ht="14.25" hidden="false" customHeight="false" outlineLevel="0" collapsed="false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customFormat="false" ht="14.25" hidden="false" customHeight="false" outlineLevel="0" collapsed="false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customFormat="false" ht="14.25" hidden="false" customHeight="false" outlineLevel="0" collapsed="false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customFormat="false" ht="14.25" hidden="false" customHeight="false" outlineLevel="0" collapsed="false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customFormat="false" ht="14.25" hidden="false" customHeight="false" outlineLevel="0" collapsed="false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customFormat="false" ht="14.25" hidden="false" customHeight="false" outlineLevel="0" collapsed="false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customFormat="false" ht="14.25" hidden="false" customHeight="false" outlineLevel="0" collapsed="false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customFormat="false" ht="14.25" hidden="false" customHeight="false" outlineLevel="0" collapsed="false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customFormat="false" ht="14.25" hidden="false" customHeight="false" outlineLevel="0" collapsed="false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customFormat="false" ht="14.25" hidden="false" customHeight="false" outlineLevel="0" collapsed="false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customFormat="false" ht="14.25" hidden="false" customHeight="false" outlineLevel="0" collapsed="false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customFormat="false" ht="14.25" hidden="false" customHeight="false" outlineLevel="0" collapsed="false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customFormat="false" ht="14.25" hidden="false" customHeight="false" outlineLevel="0" collapsed="false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customFormat="false" ht="14.25" hidden="false" customHeight="false" outlineLevel="0" collapsed="false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customFormat="false" ht="14.25" hidden="false" customHeight="false" outlineLevel="0" collapsed="false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customFormat="false" ht="14.25" hidden="false" customHeight="false" outlineLevel="0" collapsed="false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customFormat="false" ht="14.25" hidden="false" customHeight="false" outlineLevel="0" collapsed="false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customFormat="false" ht="14.25" hidden="false" customHeight="false" outlineLevel="0" collapsed="false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customFormat="false" ht="14.25" hidden="false" customHeight="false" outlineLevel="0" collapsed="false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customFormat="false" ht="14.25" hidden="false" customHeight="false" outlineLevel="0" collapsed="false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customFormat="false" ht="14.25" hidden="false" customHeight="false" outlineLevel="0" collapsed="false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customFormat="false" ht="14.25" hidden="false" customHeight="false" outlineLevel="0" collapsed="false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customFormat="false" ht="14.25" hidden="false" customHeight="false" outlineLevel="0" collapsed="false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customFormat="false" ht="14.25" hidden="false" customHeight="false" outlineLevel="0" collapsed="false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customFormat="false" ht="14.25" hidden="false" customHeight="false" outlineLevel="0" collapsed="false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customFormat="false" ht="14.25" hidden="false" customHeight="false" outlineLevel="0" collapsed="false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customFormat="false" ht="14.25" hidden="false" customHeight="false" outlineLevel="0" collapsed="false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customFormat="false" ht="14.25" hidden="false" customHeight="false" outlineLevel="0" collapsed="false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customFormat="false" ht="14.25" hidden="false" customHeight="false" outlineLevel="0" collapsed="false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customFormat="false" ht="14.25" hidden="false" customHeight="false" outlineLevel="0" collapsed="false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customFormat="false" ht="14.25" hidden="false" customHeight="false" outlineLevel="0" collapsed="false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customFormat="false" ht="14.25" hidden="false" customHeight="false" outlineLevel="0" collapsed="false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customFormat="false" ht="14.25" hidden="false" customHeight="false" outlineLevel="0" collapsed="false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customFormat="false" ht="14.25" hidden="false" customHeight="false" outlineLevel="0" collapsed="false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customFormat="false" ht="14.25" hidden="false" customHeight="false" outlineLevel="0" collapsed="false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customFormat="false" ht="14.25" hidden="false" customHeight="false" outlineLevel="0" collapsed="false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customFormat="false" ht="14.25" hidden="false" customHeight="false" outlineLevel="0" collapsed="false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customFormat="false" ht="14.25" hidden="false" customHeight="false" outlineLevel="0" collapsed="false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customFormat="false" ht="14.25" hidden="false" customHeight="false" outlineLevel="0" collapsed="false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customFormat="false" ht="14.25" hidden="false" customHeight="false" outlineLevel="0" collapsed="false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customFormat="false" ht="14.25" hidden="false" customHeight="false" outlineLevel="0" collapsed="false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customFormat="false" ht="14.25" hidden="false" customHeight="false" outlineLevel="0" collapsed="false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customFormat="false" ht="14.25" hidden="false" customHeight="false" outlineLevel="0" collapsed="false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customFormat="false" ht="14.25" hidden="false" customHeight="false" outlineLevel="0" collapsed="false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customFormat="false" ht="14.25" hidden="false" customHeight="false" outlineLevel="0" collapsed="false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customFormat="false" ht="14.25" hidden="false" customHeight="false" outlineLevel="0" collapsed="false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customFormat="false" ht="14.25" hidden="false" customHeight="false" outlineLevel="0" collapsed="false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customFormat="false" ht="14.25" hidden="false" customHeight="false" outlineLevel="0" collapsed="false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customFormat="false" ht="14.25" hidden="false" customHeight="false" outlineLevel="0" collapsed="false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customFormat="false" ht="14.25" hidden="false" customHeight="false" outlineLevel="0" collapsed="false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customFormat="false" ht="14.25" hidden="false" customHeight="false" outlineLevel="0" collapsed="false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customFormat="false" ht="14.25" hidden="false" customHeight="false" outlineLevel="0" collapsed="false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customFormat="false" ht="14.25" hidden="false" customHeight="false" outlineLevel="0" collapsed="false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customFormat="false" ht="14.25" hidden="false" customHeight="false" outlineLevel="0" collapsed="false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customFormat="false" ht="14.25" hidden="false" customHeight="false" outlineLevel="0" collapsed="false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customFormat="false" ht="14.25" hidden="false" customHeight="false" outlineLevel="0" collapsed="false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customFormat="false" ht="14.25" hidden="false" customHeight="false" outlineLevel="0" collapsed="false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customFormat="false" ht="14.25" hidden="false" customHeight="false" outlineLevel="0" collapsed="false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customFormat="false" ht="14.25" hidden="false" customHeight="false" outlineLevel="0" collapsed="false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customFormat="false" ht="14.25" hidden="false" customHeight="false" outlineLevel="0" collapsed="false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customFormat="false" ht="14.25" hidden="false" customHeight="false" outlineLevel="0" collapsed="false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customFormat="false" ht="14.25" hidden="false" customHeight="false" outlineLevel="0" collapsed="false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customFormat="false" ht="14.25" hidden="false" customHeight="false" outlineLevel="0" collapsed="false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customFormat="false" ht="14.25" hidden="false" customHeight="false" outlineLevel="0" collapsed="false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customFormat="false" ht="14.25" hidden="false" customHeight="false" outlineLevel="0" collapsed="false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customFormat="false" ht="14.25" hidden="false" customHeight="false" outlineLevel="0" collapsed="false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customFormat="false" ht="14.25" hidden="false" customHeight="false" outlineLevel="0" collapsed="false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customFormat="false" ht="14.25" hidden="false" customHeight="false" outlineLevel="0" collapsed="false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customFormat="false" ht="14.25" hidden="false" customHeight="false" outlineLevel="0" collapsed="false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customFormat="false" ht="14.25" hidden="false" customHeight="false" outlineLevel="0" collapsed="false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customFormat="false" ht="14.25" hidden="false" customHeight="false" outlineLevel="0" collapsed="false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customFormat="false" ht="14.25" hidden="false" customHeight="false" outlineLevel="0" collapsed="false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customFormat="false" ht="14.25" hidden="false" customHeight="false" outlineLevel="0" collapsed="false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customFormat="false" ht="14.25" hidden="false" customHeight="false" outlineLevel="0" collapsed="false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customFormat="false" ht="14.25" hidden="false" customHeight="false" outlineLevel="0" collapsed="false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customFormat="false" ht="14.25" hidden="false" customHeight="false" outlineLevel="0" collapsed="false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customFormat="false" ht="14.25" hidden="false" customHeight="false" outlineLevel="0" collapsed="false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customFormat="false" ht="14.25" hidden="false" customHeight="false" outlineLevel="0" collapsed="false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customFormat="false" ht="14.25" hidden="false" customHeight="false" outlineLevel="0" collapsed="false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customFormat="false" ht="14.25" hidden="false" customHeight="false" outlineLevel="0" collapsed="false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customFormat="false" ht="14.25" hidden="false" customHeight="false" outlineLevel="0" collapsed="false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customFormat="false" ht="14.25" hidden="false" customHeight="false" outlineLevel="0" collapsed="false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customFormat="false" ht="14.25" hidden="false" customHeight="false" outlineLevel="0" collapsed="false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customFormat="false" ht="14.25" hidden="false" customHeight="false" outlineLevel="0" collapsed="false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customFormat="false" ht="14.25" hidden="false" customHeight="false" outlineLevel="0" collapsed="false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customFormat="false" ht="14.25" hidden="false" customHeight="false" outlineLevel="0" collapsed="false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customFormat="false" ht="14.25" hidden="false" customHeight="false" outlineLevel="0" collapsed="false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customFormat="false" ht="14.25" hidden="false" customHeight="false" outlineLevel="0" collapsed="false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customFormat="false" ht="14.25" hidden="false" customHeight="false" outlineLevel="0" collapsed="false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customFormat="false" ht="14.25" hidden="false" customHeight="false" outlineLevel="0" collapsed="false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customFormat="false" ht="14.25" hidden="false" customHeight="false" outlineLevel="0" collapsed="false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customFormat="false" ht="14.25" hidden="false" customHeight="false" outlineLevel="0" collapsed="false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customFormat="false" ht="14.25" hidden="false" customHeight="false" outlineLevel="0" collapsed="false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customFormat="false" ht="14.25" hidden="false" customHeight="false" outlineLevel="0" collapsed="false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customFormat="false" ht="14.25" hidden="false" customHeight="false" outlineLevel="0" collapsed="false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customFormat="false" ht="14.25" hidden="false" customHeight="false" outlineLevel="0" collapsed="false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customFormat="false" ht="14.25" hidden="false" customHeight="false" outlineLevel="0" collapsed="false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customFormat="false" ht="14.25" hidden="false" customHeight="false" outlineLevel="0" collapsed="false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customFormat="false" ht="14.25" hidden="false" customHeight="false" outlineLevel="0" collapsed="false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customFormat="false" ht="14.25" hidden="false" customHeight="false" outlineLevel="0" collapsed="false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customFormat="false" ht="14.25" hidden="false" customHeight="false" outlineLevel="0" collapsed="false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customFormat="false" ht="14.25" hidden="false" customHeight="false" outlineLevel="0" collapsed="false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customFormat="false" ht="14.25" hidden="false" customHeight="false" outlineLevel="0" collapsed="false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customFormat="false" ht="14.25" hidden="false" customHeight="false" outlineLevel="0" collapsed="false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customFormat="false" ht="14.25" hidden="false" customHeight="false" outlineLevel="0" collapsed="false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customFormat="false" ht="14.25" hidden="false" customHeight="false" outlineLevel="0" collapsed="false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customFormat="false" ht="14.25" hidden="false" customHeight="false" outlineLevel="0" collapsed="false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customFormat="false" ht="14.25" hidden="false" customHeight="false" outlineLevel="0" collapsed="false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customFormat="false" ht="14.25" hidden="false" customHeight="false" outlineLevel="0" collapsed="false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customFormat="false" ht="14.25" hidden="false" customHeight="false" outlineLevel="0" collapsed="false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customFormat="false" ht="14.25" hidden="false" customHeight="false" outlineLevel="0" collapsed="false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customFormat="false" ht="14.25" hidden="false" customHeight="false" outlineLevel="0" collapsed="false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customFormat="false" ht="14.25" hidden="false" customHeight="false" outlineLevel="0" collapsed="false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customFormat="false" ht="14.25" hidden="false" customHeight="false" outlineLevel="0" collapsed="false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customFormat="false" ht="14.25" hidden="false" customHeight="false" outlineLevel="0" collapsed="false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customFormat="false" ht="14.25" hidden="false" customHeight="false" outlineLevel="0" collapsed="false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customFormat="false" ht="14.25" hidden="false" customHeight="false" outlineLevel="0" collapsed="false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customFormat="false" ht="14.25" hidden="false" customHeight="false" outlineLevel="0" collapsed="false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customFormat="false" ht="14.25" hidden="false" customHeight="false" outlineLevel="0" collapsed="false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customFormat="false" ht="14.25" hidden="false" customHeight="false" outlineLevel="0" collapsed="false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customFormat="false" ht="14.25" hidden="false" customHeight="false" outlineLevel="0" collapsed="false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customFormat="false" ht="14.25" hidden="false" customHeight="false" outlineLevel="0" collapsed="false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customFormat="false" ht="14.25" hidden="false" customHeight="false" outlineLevel="0" collapsed="false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customFormat="false" ht="14.25" hidden="false" customHeight="false" outlineLevel="0" collapsed="false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customFormat="false" ht="14.25" hidden="false" customHeight="false" outlineLevel="0" collapsed="false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customFormat="false" ht="14.25" hidden="false" customHeight="false" outlineLevel="0" collapsed="false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customFormat="false" ht="14.25" hidden="false" customHeight="false" outlineLevel="0" collapsed="false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customFormat="false" ht="14.25" hidden="false" customHeight="false" outlineLevel="0" collapsed="false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customFormat="false" ht="14.25" hidden="false" customHeight="false" outlineLevel="0" collapsed="false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customFormat="false" ht="14.25" hidden="false" customHeight="false" outlineLevel="0" collapsed="false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customFormat="false" ht="14.25" hidden="false" customHeight="false" outlineLevel="0" collapsed="false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customFormat="false" ht="14.25" hidden="false" customHeight="false" outlineLevel="0" collapsed="false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customFormat="false" ht="14.25" hidden="false" customHeight="false" outlineLevel="0" collapsed="false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customFormat="false" ht="14.25" hidden="false" customHeight="false" outlineLevel="0" collapsed="false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customFormat="false" ht="14.25" hidden="false" customHeight="false" outlineLevel="0" collapsed="false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customFormat="false" ht="14.25" hidden="false" customHeight="false" outlineLevel="0" collapsed="false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customFormat="false" ht="14.25" hidden="false" customHeight="false" outlineLevel="0" collapsed="false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customFormat="false" ht="14.25" hidden="false" customHeight="false" outlineLevel="0" collapsed="false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customFormat="false" ht="14.25" hidden="false" customHeight="false" outlineLevel="0" collapsed="false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customFormat="false" ht="14.25" hidden="false" customHeight="false" outlineLevel="0" collapsed="false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customFormat="false" ht="14.25" hidden="false" customHeight="false" outlineLevel="0" collapsed="false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customFormat="false" ht="14.25" hidden="false" customHeight="false" outlineLevel="0" collapsed="false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customFormat="false" ht="14.25" hidden="false" customHeight="false" outlineLevel="0" collapsed="false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customFormat="false" ht="14.25" hidden="false" customHeight="false" outlineLevel="0" collapsed="false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customFormat="false" ht="14.25" hidden="false" customHeight="false" outlineLevel="0" collapsed="false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customFormat="false" ht="14.25" hidden="false" customHeight="false" outlineLevel="0" collapsed="false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customFormat="false" ht="14.25" hidden="false" customHeight="false" outlineLevel="0" collapsed="false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customFormat="false" ht="14.25" hidden="false" customHeight="false" outlineLevel="0" collapsed="false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customFormat="false" ht="14.25" hidden="false" customHeight="false" outlineLevel="0" collapsed="false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customFormat="false" ht="14.25" hidden="false" customHeight="false" outlineLevel="0" collapsed="false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customFormat="false" ht="14.25" hidden="false" customHeight="false" outlineLevel="0" collapsed="false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customFormat="false" ht="14.25" hidden="false" customHeight="false" outlineLevel="0" collapsed="false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customFormat="false" ht="14.25" hidden="false" customHeight="false" outlineLevel="0" collapsed="false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customFormat="false" ht="14.25" hidden="false" customHeight="false" outlineLevel="0" collapsed="false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customFormat="false" ht="14.25" hidden="false" customHeight="false" outlineLevel="0" collapsed="false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customFormat="false" ht="14.25" hidden="false" customHeight="false" outlineLevel="0" collapsed="false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customFormat="false" ht="14.25" hidden="false" customHeight="false" outlineLevel="0" collapsed="false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customFormat="false" ht="14.25" hidden="false" customHeight="false" outlineLevel="0" collapsed="false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customFormat="false" ht="14.25" hidden="false" customHeight="false" outlineLevel="0" collapsed="false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customFormat="false" ht="14.25" hidden="false" customHeight="false" outlineLevel="0" collapsed="false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customFormat="false" ht="14.25" hidden="false" customHeight="false" outlineLevel="0" collapsed="false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customFormat="false" ht="14.25" hidden="false" customHeight="false" outlineLevel="0" collapsed="false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customFormat="false" ht="14.25" hidden="false" customHeight="false" outlineLevel="0" collapsed="false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customFormat="false" ht="14.25" hidden="false" customHeight="false" outlineLevel="0" collapsed="false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customFormat="false" ht="14.25" hidden="false" customHeight="false" outlineLevel="0" collapsed="false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customFormat="false" ht="14.25" hidden="false" customHeight="false" outlineLevel="0" collapsed="false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customFormat="false" ht="14.25" hidden="false" customHeight="false" outlineLevel="0" collapsed="false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customFormat="false" ht="14.25" hidden="false" customHeight="false" outlineLevel="0" collapsed="false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customFormat="false" ht="14.25" hidden="false" customHeight="false" outlineLevel="0" collapsed="false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customFormat="false" ht="14.25" hidden="false" customHeight="false" outlineLevel="0" collapsed="false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customFormat="false" ht="14.25" hidden="false" customHeight="false" outlineLevel="0" collapsed="false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customFormat="false" ht="14.25" hidden="false" customHeight="false" outlineLevel="0" collapsed="false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customFormat="false" ht="14.25" hidden="false" customHeight="false" outlineLevel="0" collapsed="false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customFormat="false" ht="14.25" hidden="false" customHeight="false" outlineLevel="0" collapsed="false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customFormat="false" ht="14.25" hidden="false" customHeight="false" outlineLevel="0" collapsed="false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customFormat="false" ht="14.25" hidden="false" customHeight="false" outlineLevel="0" collapsed="false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customFormat="false" ht="14.25" hidden="false" customHeight="false" outlineLevel="0" collapsed="false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customFormat="false" ht="14.25" hidden="false" customHeight="false" outlineLevel="0" collapsed="false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customFormat="false" ht="14.25" hidden="false" customHeight="false" outlineLevel="0" collapsed="false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customFormat="false" ht="14.25" hidden="false" customHeight="false" outlineLevel="0" collapsed="false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customFormat="false" ht="14.25" hidden="false" customHeight="false" outlineLevel="0" collapsed="false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  <row r="1001" customFormat="false" ht="14.25" hidden="false" customHeight="false" outlineLevel="0" collapsed="false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</row>
    <row r="1002" customFormat="false" ht="14.25" hidden="false" customHeight="false" outlineLevel="0" collapsed="false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</row>
    <row r="1003" customFormat="false" ht="14.25" hidden="false" customHeight="false" outlineLevel="0" collapsed="false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</row>
    <row r="1004" customFormat="false" ht="14.25" hidden="false" customHeight="false" outlineLevel="0" collapsed="false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</row>
    <row r="1005" customFormat="false" ht="14.25" hidden="false" customHeight="false" outlineLevel="0" collapsed="false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</row>
    <row r="1006" customFormat="false" ht="14.25" hidden="false" customHeight="false" outlineLevel="0" collapsed="false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</row>
    <row r="1007" customFormat="false" ht="14.25" hidden="false" customHeight="false" outlineLevel="0" collapsed="false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</row>
    <row r="1008" customFormat="false" ht="14.25" hidden="false" customHeight="false" outlineLevel="0" collapsed="false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</row>
    <row r="1009" customFormat="false" ht="14.25" hidden="false" customHeight="false" outlineLevel="0" collapsed="false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</row>
    <row r="1010" customFormat="false" ht="14.25" hidden="false" customHeight="false" outlineLevel="0" collapsed="false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</row>
    <row r="1011" customFormat="false" ht="14.25" hidden="false" customHeight="false" outlineLevel="0" collapsed="false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</row>
    <row r="1012" customFormat="false" ht="14.25" hidden="false" customHeight="false" outlineLevel="0" collapsed="false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</row>
    <row r="1013" customFormat="false" ht="14.25" hidden="false" customHeight="false" outlineLevel="0" collapsed="false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</row>
    <row r="1014" customFormat="false" ht="14.25" hidden="false" customHeight="false" outlineLevel="0" collapsed="false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</row>
    <row r="1015" customFormat="false" ht="14.25" hidden="false" customHeight="false" outlineLevel="0" collapsed="false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</row>
    <row r="1016" customFormat="false" ht="14.25" hidden="false" customHeight="false" outlineLevel="0" collapsed="false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</row>
    <row r="1017" customFormat="false" ht="14.25" hidden="false" customHeight="false" outlineLevel="0" collapsed="false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</row>
    <row r="1018" customFormat="false" ht="14.25" hidden="false" customHeight="false" outlineLevel="0" collapsed="false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</row>
    <row r="1019" customFormat="false" ht="14.25" hidden="false" customHeight="false" outlineLevel="0" collapsed="false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</row>
    <row r="1020" customFormat="false" ht="14.25" hidden="false" customHeight="false" outlineLevel="0" collapsed="false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</row>
    <row r="1021" customFormat="false" ht="14.25" hidden="false" customHeight="false" outlineLevel="0" collapsed="false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</row>
    <row r="1022" customFormat="false" ht="14.25" hidden="false" customHeight="false" outlineLevel="0" collapsed="false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</row>
    <row r="1023" customFormat="false" ht="14.25" hidden="false" customHeight="false" outlineLevel="0" collapsed="false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</row>
    <row r="1024" customFormat="false" ht="14.25" hidden="false" customHeight="false" outlineLevel="0" collapsed="false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</row>
    <row r="1025" customFormat="false" ht="14.25" hidden="false" customHeight="false" outlineLevel="0" collapsed="false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</row>
    <row r="1026" customFormat="false" ht="14.25" hidden="false" customHeight="false" outlineLevel="0" collapsed="false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</row>
    <row r="1027" customFormat="false" ht="14.25" hidden="false" customHeight="false" outlineLevel="0" collapsed="false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</row>
    <row r="1028" customFormat="false" ht="14.25" hidden="false" customHeight="false" outlineLevel="0" collapsed="false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</row>
    <row r="1029" customFormat="false" ht="14.25" hidden="false" customHeight="false" outlineLevel="0" collapsed="false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</row>
    <row r="1030" customFormat="false" ht="14.25" hidden="false" customHeight="false" outlineLevel="0" collapsed="false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</row>
    <row r="1031" customFormat="false" ht="14.25" hidden="false" customHeight="false" outlineLevel="0" collapsed="false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</row>
    <row r="1032" customFormat="false" ht="14.25" hidden="false" customHeight="false" outlineLevel="0" collapsed="false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</row>
    <row r="1033" customFormat="false" ht="14.25" hidden="false" customHeight="false" outlineLevel="0" collapsed="false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</row>
    <row r="1034" customFormat="false" ht="14.25" hidden="false" customHeight="false" outlineLevel="0" collapsed="false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</row>
    <row r="1035" customFormat="false" ht="14.25" hidden="false" customHeight="false" outlineLevel="0" collapsed="false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</row>
    <row r="1036" customFormat="false" ht="14.25" hidden="false" customHeight="false" outlineLevel="0" collapsed="false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</row>
    <row r="1037" customFormat="false" ht="14.25" hidden="false" customHeight="false" outlineLevel="0" collapsed="false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</row>
    <row r="1038" customFormat="false" ht="14.25" hidden="false" customHeight="false" outlineLevel="0" collapsed="false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</row>
    <row r="1039" customFormat="false" ht="14.25" hidden="false" customHeight="false" outlineLevel="0" collapsed="false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</row>
    <row r="1040" customFormat="false" ht="14.25" hidden="false" customHeight="false" outlineLevel="0" collapsed="false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</row>
    <row r="1041" customFormat="false" ht="14.25" hidden="false" customHeight="false" outlineLevel="0" collapsed="false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</row>
    <row r="1042" customFormat="false" ht="14.25" hidden="false" customHeight="false" outlineLevel="0" collapsed="false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</row>
    <row r="1043" customFormat="false" ht="14.25" hidden="false" customHeight="false" outlineLevel="0" collapsed="false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</row>
    <row r="1044" customFormat="false" ht="14.25" hidden="false" customHeight="false" outlineLevel="0" collapsed="false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</row>
    <row r="1045" customFormat="false" ht="14.25" hidden="false" customHeight="false" outlineLevel="0" collapsed="false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</row>
    <row r="1046" customFormat="false" ht="14.25" hidden="false" customHeight="false" outlineLevel="0" collapsed="false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</row>
    <row r="1047" customFormat="false" ht="14.25" hidden="false" customHeight="false" outlineLevel="0" collapsed="false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</row>
    <row r="1048" customFormat="false" ht="14.25" hidden="false" customHeight="false" outlineLevel="0" collapsed="false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</row>
    <row r="1049" customFormat="false" ht="14.25" hidden="false" customHeight="false" outlineLevel="0" collapsed="false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</row>
    <row r="1050" customFormat="false" ht="14.25" hidden="false" customHeight="false" outlineLevel="0" collapsed="false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</row>
    <row r="1051" customFormat="false" ht="14.25" hidden="false" customHeight="false" outlineLevel="0" collapsed="false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</row>
    <row r="1052" customFormat="false" ht="14.25" hidden="false" customHeight="false" outlineLevel="0" collapsed="false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</row>
    <row r="1053" customFormat="false" ht="14.25" hidden="false" customHeight="false" outlineLevel="0" collapsed="false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</row>
    <row r="1054" customFormat="false" ht="14.25" hidden="false" customHeight="false" outlineLevel="0" collapsed="false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</row>
    <row r="1055" customFormat="false" ht="14.25" hidden="false" customHeight="false" outlineLevel="0" collapsed="false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</row>
    <row r="1056" customFormat="false" ht="14.25" hidden="false" customHeight="false" outlineLevel="0" collapsed="false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</row>
    <row r="1057" customFormat="false" ht="14.25" hidden="false" customHeight="false" outlineLevel="0" collapsed="false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</row>
    <row r="1058" customFormat="false" ht="14.25" hidden="false" customHeight="false" outlineLevel="0" collapsed="false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</row>
    <row r="1059" customFormat="false" ht="14.25" hidden="false" customHeight="false" outlineLevel="0" collapsed="false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</row>
    <row r="1060" customFormat="false" ht="14.25" hidden="false" customHeight="false" outlineLevel="0" collapsed="false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</row>
    <row r="1061" customFormat="false" ht="14.25" hidden="false" customHeight="false" outlineLevel="0" collapsed="false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</row>
    <row r="1062" customFormat="false" ht="14.25" hidden="false" customHeight="false" outlineLevel="0" collapsed="false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</row>
    <row r="1063" customFormat="false" ht="14.25" hidden="false" customHeight="false" outlineLevel="0" collapsed="false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</row>
    <row r="1064" customFormat="false" ht="14.25" hidden="false" customHeight="false" outlineLevel="0" collapsed="false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</row>
    <row r="1065" customFormat="false" ht="14.25" hidden="false" customHeight="false" outlineLevel="0" collapsed="false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</row>
    <row r="1066" customFormat="false" ht="14.25" hidden="false" customHeight="false" outlineLevel="0" collapsed="false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</row>
    <row r="1067" customFormat="false" ht="14.25" hidden="false" customHeight="false" outlineLevel="0" collapsed="false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</row>
    <row r="1068" customFormat="false" ht="14.25" hidden="false" customHeight="false" outlineLevel="0" collapsed="false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</row>
    <row r="1069" customFormat="false" ht="14.25" hidden="false" customHeight="false" outlineLevel="0" collapsed="false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</row>
    <row r="1070" customFormat="false" ht="14.25" hidden="false" customHeight="false" outlineLevel="0" collapsed="false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</row>
    <row r="1071" customFormat="false" ht="14.25" hidden="false" customHeight="false" outlineLevel="0" collapsed="false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</row>
    <row r="1072" customFormat="false" ht="14.25" hidden="false" customHeight="false" outlineLevel="0" collapsed="false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</row>
    <row r="1073" customFormat="false" ht="14.25" hidden="false" customHeight="false" outlineLevel="0" collapsed="false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</row>
    <row r="1074" customFormat="false" ht="14.25" hidden="false" customHeight="false" outlineLevel="0" collapsed="false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</row>
    <row r="1075" customFormat="false" ht="14.25" hidden="false" customHeight="false" outlineLevel="0" collapsed="false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</row>
    <row r="1076" customFormat="false" ht="14.25" hidden="false" customHeight="false" outlineLevel="0" collapsed="false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</row>
    <row r="1077" customFormat="false" ht="14.25" hidden="false" customHeight="false" outlineLevel="0" collapsed="false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</row>
    <row r="1078" customFormat="false" ht="14.25" hidden="false" customHeight="false" outlineLevel="0" collapsed="false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</row>
    <row r="1079" customFormat="false" ht="14.25" hidden="false" customHeight="false" outlineLevel="0" collapsed="false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</row>
    <row r="1080" customFormat="false" ht="14.25" hidden="false" customHeight="false" outlineLevel="0" collapsed="false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</row>
    <row r="1081" customFormat="false" ht="14.25" hidden="false" customHeight="false" outlineLevel="0" collapsed="false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</row>
    <row r="1082" customFormat="false" ht="14.25" hidden="false" customHeight="false" outlineLevel="0" collapsed="false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</row>
    <row r="1083" customFormat="false" ht="14.25" hidden="false" customHeight="false" outlineLevel="0" collapsed="false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</row>
    <row r="1084" customFormat="false" ht="14.25" hidden="false" customHeight="false" outlineLevel="0" collapsed="false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</row>
    <row r="1085" customFormat="false" ht="14.25" hidden="false" customHeight="false" outlineLevel="0" collapsed="false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</row>
    <row r="1086" customFormat="false" ht="14.25" hidden="false" customHeight="false" outlineLevel="0" collapsed="false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</row>
    <row r="1087" customFormat="false" ht="14.25" hidden="false" customHeight="false" outlineLevel="0" collapsed="false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</row>
    <row r="1088" customFormat="false" ht="14.25" hidden="false" customHeight="false" outlineLevel="0" collapsed="false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</row>
    <row r="1089" customFormat="false" ht="14.25" hidden="false" customHeight="false" outlineLevel="0" collapsed="false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</row>
    <row r="1090" customFormat="false" ht="14.25" hidden="false" customHeight="false" outlineLevel="0" collapsed="false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</row>
    <row r="1091" customFormat="false" ht="14.25" hidden="false" customHeight="false" outlineLevel="0" collapsed="false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</row>
    <row r="1092" customFormat="false" ht="14.25" hidden="false" customHeight="false" outlineLevel="0" collapsed="false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</row>
    <row r="1093" customFormat="false" ht="14.25" hidden="false" customHeight="false" outlineLevel="0" collapsed="false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</row>
    <row r="1094" customFormat="false" ht="14.25" hidden="false" customHeight="false" outlineLevel="0" collapsed="false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</row>
    <row r="1095" customFormat="false" ht="14.25" hidden="false" customHeight="false" outlineLevel="0" collapsed="false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</row>
    <row r="1096" customFormat="false" ht="14.25" hidden="false" customHeight="false" outlineLevel="0" collapsed="false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</row>
    <row r="1097" customFormat="false" ht="14.25" hidden="false" customHeight="false" outlineLevel="0" collapsed="false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</row>
    <row r="1098" customFormat="false" ht="14.25" hidden="false" customHeight="false" outlineLevel="0" collapsed="false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</row>
    <row r="1099" customFormat="false" ht="14.25" hidden="false" customHeight="false" outlineLevel="0" collapsed="false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</row>
    <row r="1100" customFormat="false" ht="14.25" hidden="false" customHeight="false" outlineLevel="0" collapsed="false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</row>
    <row r="1101" customFormat="false" ht="14.25" hidden="false" customHeight="false" outlineLevel="0" collapsed="false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</row>
    <row r="1102" customFormat="false" ht="14.25" hidden="false" customHeight="false" outlineLevel="0" collapsed="false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</row>
    <row r="1103" customFormat="false" ht="14.25" hidden="false" customHeight="false" outlineLevel="0" collapsed="false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</row>
    <row r="1104" customFormat="false" ht="14.25" hidden="false" customHeight="false" outlineLevel="0" collapsed="false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</row>
    <row r="1105" customFormat="false" ht="14.25" hidden="false" customHeight="false" outlineLevel="0" collapsed="false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</row>
    <row r="1106" customFormat="false" ht="14.25" hidden="false" customHeight="false" outlineLevel="0" collapsed="false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</row>
    <row r="1107" customFormat="false" ht="14.25" hidden="false" customHeight="false" outlineLevel="0" collapsed="false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</row>
    <row r="1108" customFormat="false" ht="14.25" hidden="false" customHeight="false" outlineLevel="0" collapsed="false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</row>
    <row r="1109" customFormat="false" ht="14.25" hidden="false" customHeight="false" outlineLevel="0" collapsed="false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</row>
    <row r="1110" customFormat="false" ht="14.25" hidden="false" customHeight="false" outlineLevel="0" collapsed="false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</row>
    <row r="1111" customFormat="false" ht="14.25" hidden="false" customHeight="false" outlineLevel="0" collapsed="false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</row>
    <row r="1112" customFormat="false" ht="14.25" hidden="false" customHeight="false" outlineLevel="0" collapsed="false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</row>
    <row r="1113" customFormat="false" ht="14.25" hidden="false" customHeight="false" outlineLevel="0" collapsed="false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</row>
    <row r="1114" customFormat="false" ht="14.25" hidden="false" customHeight="false" outlineLevel="0" collapsed="false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</row>
    <row r="1115" customFormat="false" ht="14.25" hidden="false" customHeight="false" outlineLevel="0" collapsed="false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</row>
    <row r="1116" customFormat="false" ht="14.25" hidden="false" customHeight="false" outlineLevel="0" collapsed="false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</row>
    <row r="1117" customFormat="false" ht="14.25" hidden="false" customHeight="false" outlineLevel="0" collapsed="false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</row>
    <row r="1118" customFormat="false" ht="14.25" hidden="false" customHeight="false" outlineLevel="0" collapsed="false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</row>
    <row r="1119" customFormat="false" ht="14.25" hidden="false" customHeight="false" outlineLevel="0" collapsed="false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</row>
    <row r="1120" customFormat="false" ht="14.25" hidden="false" customHeight="false" outlineLevel="0" collapsed="false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</row>
    <row r="1121" customFormat="false" ht="14.25" hidden="false" customHeight="false" outlineLevel="0" collapsed="false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</row>
    <row r="1122" customFormat="false" ht="14.25" hidden="false" customHeight="false" outlineLevel="0" collapsed="false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</row>
    <row r="1123" customFormat="false" ht="14.25" hidden="false" customHeight="false" outlineLevel="0" collapsed="false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</row>
    <row r="1124" customFormat="false" ht="14.25" hidden="false" customHeight="false" outlineLevel="0" collapsed="false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</row>
    <row r="1125" customFormat="false" ht="14.25" hidden="false" customHeight="false" outlineLevel="0" collapsed="false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</row>
    <row r="1126" customFormat="false" ht="14.25" hidden="false" customHeight="false" outlineLevel="0" collapsed="false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</row>
    <row r="1127" customFormat="false" ht="14.25" hidden="false" customHeight="false" outlineLevel="0" collapsed="false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</row>
    <row r="1128" customFormat="false" ht="14.25" hidden="false" customHeight="false" outlineLevel="0" collapsed="false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</row>
    <row r="1129" customFormat="false" ht="14.25" hidden="false" customHeight="false" outlineLevel="0" collapsed="false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</row>
    <row r="1130" customFormat="false" ht="14.25" hidden="false" customHeight="false" outlineLevel="0" collapsed="false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</row>
    <row r="1131" customFormat="false" ht="14.25" hidden="false" customHeight="false" outlineLevel="0" collapsed="false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</row>
    <row r="1132" customFormat="false" ht="14.25" hidden="false" customHeight="false" outlineLevel="0" collapsed="false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</row>
    <row r="1133" customFormat="false" ht="14.25" hidden="false" customHeight="false" outlineLevel="0" collapsed="false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</row>
    <row r="1134" customFormat="false" ht="14.25" hidden="false" customHeight="false" outlineLevel="0" collapsed="false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</row>
    <row r="1135" customFormat="false" ht="14.25" hidden="false" customHeight="false" outlineLevel="0" collapsed="false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</row>
    <row r="1136" customFormat="false" ht="14.25" hidden="false" customHeight="false" outlineLevel="0" collapsed="false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</row>
    <row r="1137" customFormat="false" ht="14.25" hidden="false" customHeight="false" outlineLevel="0" collapsed="false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</row>
    <row r="1138" customFormat="false" ht="14.25" hidden="false" customHeight="false" outlineLevel="0" collapsed="false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</row>
    <row r="1139" customFormat="false" ht="14.25" hidden="false" customHeight="false" outlineLevel="0" collapsed="false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</row>
    <row r="1140" customFormat="false" ht="14.25" hidden="false" customHeight="false" outlineLevel="0" collapsed="false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</row>
    <row r="1141" customFormat="false" ht="14.25" hidden="false" customHeight="false" outlineLevel="0" collapsed="false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</row>
    <row r="1142" customFormat="false" ht="14.25" hidden="false" customHeight="false" outlineLevel="0" collapsed="false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</row>
    <row r="1143" customFormat="false" ht="14.25" hidden="false" customHeight="false" outlineLevel="0" collapsed="false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</row>
    <row r="1144" customFormat="false" ht="14.25" hidden="false" customHeight="false" outlineLevel="0" collapsed="false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</row>
    <row r="1145" customFormat="false" ht="14.25" hidden="false" customHeight="false" outlineLevel="0" collapsed="false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</row>
    <row r="1146" customFormat="false" ht="14.25" hidden="false" customHeight="false" outlineLevel="0" collapsed="false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</row>
    <row r="1147" customFormat="false" ht="14.25" hidden="false" customHeight="false" outlineLevel="0" collapsed="false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</row>
    <row r="1148" customFormat="false" ht="14.25" hidden="false" customHeight="false" outlineLevel="0" collapsed="false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</row>
    <row r="1149" customFormat="false" ht="14.25" hidden="false" customHeight="false" outlineLevel="0" collapsed="false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</row>
    <row r="1150" customFormat="false" ht="14.25" hidden="false" customHeight="false" outlineLevel="0" collapsed="false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</row>
    <row r="1151" customFormat="false" ht="14.25" hidden="false" customHeight="false" outlineLevel="0" collapsed="false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</row>
    <row r="1152" customFormat="false" ht="14.25" hidden="false" customHeight="false" outlineLevel="0" collapsed="false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</row>
    <row r="1153" customFormat="false" ht="14.25" hidden="false" customHeight="false" outlineLevel="0" collapsed="false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</row>
    <row r="1154" customFormat="false" ht="14.25" hidden="false" customHeight="false" outlineLevel="0" collapsed="false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</row>
    <row r="1155" customFormat="false" ht="14.25" hidden="false" customHeight="false" outlineLevel="0" collapsed="false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</row>
    <row r="1156" customFormat="false" ht="14.25" hidden="false" customHeight="false" outlineLevel="0" collapsed="false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</row>
    <row r="1157" customFormat="false" ht="14.25" hidden="false" customHeight="false" outlineLevel="0" collapsed="false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</row>
    <row r="1158" customFormat="false" ht="14.25" hidden="false" customHeight="false" outlineLevel="0" collapsed="false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</row>
    <row r="1159" customFormat="false" ht="14.25" hidden="false" customHeight="false" outlineLevel="0" collapsed="false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</row>
    <row r="1160" customFormat="false" ht="14.25" hidden="false" customHeight="false" outlineLevel="0" collapsed="false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</row>
    <row r="1161" customFormat="false" ht="14.25" hidden="false" customHeight="false" outlineLevel="0" collapsed="false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</row>
    <row r="1162" customFormat="false" ht="14.25" hidden="false" customHeight="false" outlineLevel="0" collapsed="false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</row>
    <row r="1163" customFormat="false" ht="14.25" hidden="false" customHeight="false" outlineLevel="0" collapsed="false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</row>
    <row r="1164" customFormat="false" ht="14.25" hidden="false" customHeight="false" outlineLevel="0" collapsed="false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</row>
    <row r="1165" customFormat="false" ht="14.25" hidden="false" customHeight="false" outlineLevel="0" collapsed="false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</row>
    <row r="1166" customFormat="false" ht="14.25" hidden="false" customHeight="false" outlineLevel="0" collapsed="false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</row>
    <row r="1167" customFormat="false" ht="14.25" hidden="false" customHeight="false" outlineLevel="0" collapsed="false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</row>
    <row r="1168" customFormat="false" ht="14.25" hidden="false" customHeight="false" outlineLevel="0" collapsed="false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</row>
    <row r="1169" customFormat="false" ht="14.25" hidden="false" customHeight="false" outlineLevel="0" collapsed="false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</row>
    <row r="1170" customFormat="false" ht="14.25" hidden="false" customHeight="false" outlineLevel="0" collapsed="false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</row>
    <row r="1171" customFormat="false" ht="14.25" hidden="false" customHeight="false" outlineLevel="0" collapsed="false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</row>
    <row r="1172" customFormat="false" ht="14.25" hidden="false" customHeight="false" outlineLevel="0" collapsed="false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</row>
    <row r="1173" customFormat="false" ht="14.25" hidden="false" customHeight="false" outlineLevel="0" collapsed="false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</row>
    <row r="1174" customFormat="false" ht="14.25" hidden="false" customHeight="false" outlineLevel="0" collapsed="false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</row>
    <row r="1175" customFormat="false" ht="14.25" hidden="false" customHeight="false" outlineLevel="0" collapsed="false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</row>
    <row r="1176" customFormat="false" ht="14.25" hidden="false" customHeight="false" outlineLevel="0" collapsed="false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</row>
    <row r="1177" customFormat="false" ht="14.25" hidden="false" customHeight="false" outlineLevel="0" collapsed="false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</row>
    <row r="1178" customFormat="false" ht="14.25" hidden="false" customHeight="false" outlineLevel="0" collapsed="false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</row>
    <row r="1179" customFormat="false" ht="14.25" hidden="false" customHeight="false" outlineLevel="0" collapsed="false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</row>
    <row r="1180" customFormat="false" ht="14.25" hidden="false" customHeight="false" outlineLevel="0" collapsed="false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</row>
    <row r="1181" customFormat="false" ht="14.25" hidden="false" customHeight="false" outlineLevel="0" collapsed="false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</row>
    <row r="1182" customFormat="false" ht="14.25" hidden="false" customHeight="false" outlineLevel="0" collapsed="false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</row>
    <row r="1183" customFormat="false" ht="14.25" hidden="false" customHeight="false" outlineLevel="0" collapsed="false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</row>
    <row r="1184" customFormat="false" ht="14.25" hidden="false" customHeight="false" outlineLevel="0" collapsed="false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</row>
    <row r="1185" customFormat="false" ht="14.25" hidden="false" customHeight="false" outlineLevel="0" collapsed="false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</row>
    <row r="1186" customFormat="false" ht="14.25" hidden="false" customHeight="false" outlineLevel="0" collapsed="false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</row>
    <row r="1187" customFormat="false" ht="14.25" hidden="false" customHeight="false" outlineLevel="0" collapsed="false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</row>
    <row r="1188" customFormat="false" ht="14.25" hidden="false" customHeight="false" outlineLevel="0" collapsed="false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</row>
    <row r="1189" customFormat="false" ht="14.25" hidden="false" customHeight="false" outlineLevel="0" collapsed="false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</row>
    <row r="1190" customFormat="false" ht="14.25" hidden="false" customHeight="false" outlineLevel="0" collapsed="false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</row>
    <row r="1191" customFormat="false" ht="14.25" hidden="false" customHeight="false" outlineLevel="0" collapsed="false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</row>
    <row r="1192" customFormat="false" ht="14.25" hidden="false" customHeight="false" outlineLevel="0" collapsed="false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</row>
    <row r="1193" customFormat="false" ht="14.25" hidden="false" customHeight="false" outlineLevel="0" collapsed="false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</row>
    <row r="1194" customFormat="false" ht="14.25" hidden="false" customHeight="false" outlineLevel="0" collapsed="false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</row>
    <row r="1195" customFormat="false" ht="14.25" hidden="false" customHeight="false" outlineLevel="0" collapsed="false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</row>
    <row r="1196" customFormat="false" ht="14.25" hidden="false" customHeight="false" outlineLevel="0" collapsed="false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</row>
    <row r="1197" customFormat="false" ht="14.25" hidden="false" customHeight="false" outlineLevel="0" collapsed="false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</row>
    <row r="1198" customFormat="false" ht="14.25" hidden="false" customHeight="false" outlineLevel="0" collapsed="false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</row>
    <row r="1199" customFormat="false" ht="14.25" hidden="false" customHeight="false" outlineLevel="0" collapsed="false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</row>
    <row r="1200" customFormat="false" ht="14.25" hidden="false" customHeight="false" outlineLevel="0" collapsed="false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</row>
    <row r="1201" customFormat="false" ht="14.25" hidden="false" customHeight="false" outlineLevel="0" collapsed="false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</row>
    <row r="1202" customFormat="false" ht="14.25" hidden="false" customHeight="false" outlineLevel="0" collapsed="false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</row>
    <row r="1203" customFormat="false" ht="14.25" hidden="false" customHeight="false" outlineLevel="0" collapsed="false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</row>
    <row r="1204" customFormat="false" ht="14.25" hidden="false" customHeight="false" outlineLevel="0" collapsed="false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</row>
    <row r="1205" customFormat="false" ht="14.25" hidden="false" customHeight="false" outlineLevel="0" collapsed="false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</row>
    <row r="1206" customFormat="false" ht="14.25" hidden="false" customHeight="false" outlineLevel="0" collapsed="false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</row>
    <row r="1207" customFormat="false" ht="14.25" hidden="false" customHeight="false" outlineLevel="0" collapsed="false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</row>
    <row r="1208" customFormat="false" ht="14.25" hidden="false" customHeight="false" outlineLevel="0" collapsed="false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</row>
    <row r="1209" customFormat="false" ht="14.25" hidden="false" customHeight="false" outlineLevel="0" collapsed="false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</row>
    <row r="1210" customFormat="false" ht="14.25" hidden="false" customHeight="false" outlineLevel="0" collapsed="false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</row>
    <row r="1211" customFormat="false" ht="14.25" hidden="false" customHeight="false" outlineLevel="0" collapsed="false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</row>
    <row r="1212" customFormat="false" ht="14.25" hidden="false" customHeight="false" outlineLevel="0" collapsed="false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</row>
    <row r="1213" customFormat="false" ht="14.25" hidden="false" customHeight="false" outlineLevel="0" collapsed="false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</row>
    <row r="1214" customFormat="false" ht="14.25" hidden="false" customHeight="false" outlineLevel="0" collapsed="false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</row>
    <row r="1215" customFormat="false" ht="14.25" hidden="false" customHeight="false" outlineLevel="0" collapsed="false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</row>
    <row r="1216" customFormat="false" ht="14.25" hidden="false" customHeight="false" outlineLevel="0" collapsed="false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</row>
    <row r="1217" customFormat="false" ht="14.25" hidden="false" customHeight="false" outlineLevel="0" collapsed="false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</row>
    <row r="1218" customFormat="false" ht="14.25" hidden="false" customHeight="false" outlineLevel="0" collapsed="false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</row>
    <row r="1219" customFormat="false" ht="14.25" hidden="false" customHeight="false" outlineLevel="0" collapsed="false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</row>
    <row r="1220" customFormat="false" ht="14.25" hidden="false" customHeight="false" outlineLevel="0" collapsed="false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</row>
    <row r="1221" customFormat="false" ht="14.25" hidden="false" customHeight="false" outlineLevel="0" collapsed="false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</row>
    <row r="1222" customFormat="false" ht="14.25" hidden="false" customHeight="false" outlineLevel="0" collapsed="false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</row>
    <row r="1223" customFormat="false" ht="14.25" hidden="false" customHeight="false" outlineLevel="0" collapsed="false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</row>
    <row r="1224" customFormat="false" ht="14.25" hidden="false" customHeight="false" outlineLevel="0" collapsed="false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</row>
    <row r="1225" customFormat="false" ht="14.25" hidden="false" customHeight="false" outlineLevel="0" collapsed="false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</row>
    <row r="1226" customFormat="false" ht="14.25" hidden="false" customHeight="false" outlineLevel="0" collapsed="false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</row>
    <row r="1227" customFormat="false" ht="14.25" hidden="false" customHeight="false" outlineLevel="0" collapsed="false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</row>
    <row r="1228" customFormat="false" ht="14.25" hidden="false" customHeight="false" outlineLevel="0" collapsed="false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</row>
  </sheetData>
  <mergeCells count="137">
    <mergeCell ref="B3:G3"/>
    <mergeCell ref="C4:G4"/>
    <mergeCell ref="C5:G5"/>
    <mergeCell ref="B23:G23"/>
    <mergeCell ref="C24:G24"/>
    <mergeCell ref="C25:G25"/>
    <mergeCell ref="B46:H46"/>
    <mergeCell ref="C47:H47"/>
    <mergeCell ref="C48:H48"/>
    <mergeCell ref="B52:F52"/>
    <mergeCell ref="C53:F53"/>
    <mergeCell ref="C54:F54"/>
    <mergeCell ref="B61:F61"/>
    <mergeCell ref="C62:F62"/>
    <mergeCell ref="C63:F63"/>
    <mergeCell ref="B67:E67"/>
    <mergeCell ref="C68:E68"/>
    <mergeCell ref="C69:E69"/>
    <mergeCell ref="B73:E73"/>
    <mergeCell ref="C74:E74"/>
    <mergeCell ref="C75:E75"/>
    <mergeCell ref="B79:E79"/>
    <mergeCell ref="C80:E80"/>
    <mergeCell ref="C81:E81"/>
    <mergeCell ref="B85:G85"/>
    <mergeCell ref="C86:G86"/>
    <mergeCell ref="C87:G87"/>
    <mergeCell ref="B91:E91"/>
    <mergeCell ref="C92:E92"/>
    <mergeCell ref="C93:E93"/>
    <mergeCell ref="A97:A99"/>
    <mergeCell ref="B97:B99"/>
    <mergeCell ref="B101:E101"/>
    <mergeCell ref="C102:E102"/>
    <mergeCell ref="C103:E103"/>
    <mergeCell ref="B106:D106"/>
    <mergeCell ref="C107:D107"/>
    <mergeCell ref="C108:D108"/>
    <mergeCell ref="B114:G114"/>
    <mergeCell ref="C115:G115"/>
    <mergeCell ref="C116:G116"/>
    <mergeCell ref="B120:D120"/>
    <mergeCell ref="C121:D121"/>
    <mergeCell ref="C122:D122"/>
    <mergeCell ref="B123:D123"/>
    <mergeCell ref="B124:D124"/>
    <mergeCell ref="B125:D125"/>
    <mergeCell ref="B126:D126"/>
    <mergeCell ref="C127:D127"/>
    <mergeCell ref="C128:D128"/>
    <mergeCell ref="B129:D129"/>
    <mergeCell ref="B130:D130"/>
    <mergeCell ref="B131:D131"/>
    <mergeCell ref="B132:E132"/>
    <mergeCell ref="C133:E133"/>
    <mergeCell ref="C134:E134"/>
    <mergeCell ref="B138:F138"/>
    <mergeCell ref="B169:F169"/>
    <mergeCell ref="B203:F203"/>
    <mergeCell ref="B369:F369"/>
    <mergeCell ref="B391:F391"/>
    <mergeCell ref="B404:F404"/>
    <mergeCell ref="C405:F405"/>
    <mergeCell ref="C406:F406"/>
    <mergeCell ref="B419:D419"/>
    <mergeCell ref="B425:D425"/>
    <mergeCell ref="B444:D444"/>
    <mergeCell ref="B450:F450"/>
    <mergeCell ref="B454:F454"/>
    <mergeCell ref="B467:F467"/>
    <mergeCell ref="C468:F468"/>
    <mergeCell ref="C469:F469"/>
    <mergeCell ref="B474:D474"/>
    <mergeCell ref="C475:D475"/>
    <mergeCell ref="C476:D476"/>
    <mergeCell ref="C477:D477"/>
    <mergeCell ref="C478:D478"/>
    <mergeCell ref="C479:D479"/>
    <mergeCell ref="C480:D480"/>
    <mergeCell ref="C481:D481"/>
    <mergeCell ref="B483:D483"/>
    <mergeCell ref="C484:D484"/>
    <mergeCell ref="C485:D485"/>
    <mergeCell ref="B486:D486"/>
    <mergeCell ref="B487:D487"/>
    <mergeCell ref="B489:D489"/>
    <mergeCell ref="C490:D490"/>
    <mergeCell ref="C491:D491"/>
    <mergeCell ref="B501:F501"/>
    <mergeCell ref="B508:D508"/>
    <mergeCell ref="B525:D525"/>
    <mergeCell ref="C526:D526"/>
    <mergeCell ref="C527:D527"/>
    <mergeCell ref="B531:D531"/>
    <mergeCell ref="C532:D532"/>
    <mergeCell ref="C533:D533"/>
    <mergeCell ref="B537:D537"/>
    <mergeCell ref="C538:D538"/>
    <mergeCell ref="C539:D539"/>
    <mergeCell ref="B543:D543"/>
    <mergeCell ref="C544:D544"/>
    <mergeCell ref="C545:D545"/>
    <mergeCell ref="B549:F549"/>
    <mergeCell ref="B554:E554"/>
    <mergeCell ref="C555:E555"/>
    <mergeCell ref="C556:E556"/>
    <mergeCell ref="B560:D560"/>
    <mergeCell ref="C561:D561"/>
    <mergeCell ref="C562:D562"/>
    <mergeCell ref="B567:F567"/>
    <mergeCell ref="B572:F572"/>
    <mergeCell ref="B576:E576"/>
    <mergeCell ref="C577:E577"/>
    <mergeCell ref="C578:E578"/>
    <mergeCell ref="B582:E582"/>
    <mergeCell ref="B583:E583"/>
    <mergeCell ref="B584:E584"/>
    <mergeCell ref="B586:E586"/>
    <mergeCell ref="C587:E587"/>
    <mergeCell ref="C588:E588"/>
    <mergeCell ref="B592:E592"/>
    <mergeCell ref="B593:E593"/>
    <mergeCell ref="B595:E595"/>
    <mergeCell ref="B596:E596"/>
    <mergeCell ref="B598:E598"/>
    <mergeCell ref="B599:E599"/>
    <mergeCell ref="B602:E602"/>
    <mergeCell ref="C603:E603"/>
    <mergeCell ref="C604:E604"/>
    <mergeCell ref="B618:E618"/>
    <mergeCell ref="C619:E619"/>
    <mergeCell ref="C620:E620"/>
    <mergeCell ref="B624:E624"/>
    <mergeCell ref="C625:E625"/>
    <mergeCell ref="C626:E626"/>
    <mergeCell ref="B645:E645"/>
    <mergeCell ref="B646:E646"/>
  </mergeCells>
  <hyperlinks>
    <hyperlink ref="D111" r:id="rId1" display="medvedeva.prion@mail.ru, 89004630098"/>
    <hyperlink ref="D118" r:id="rId2" display="medvedeva.prion@mail.ru, 89004630098"/>
    <hyperlink ref="D119" r:id="rId3" display="paolann@yandex.ru, 89535423667"/>
    <hyperlink ref="D286" r:id="rId4" display="Это уникальный проект &quot;Общества вепсской культуры&quot;, который в 2025 году приняла в своих стенах &quot;Рыборецкая школа&quot; при поддержке школ и домов культуры Прионежского района Карелии.На фестивале собрались вепсские национальные творческие коллективы из разных регионов нашей страны и представили свои сказочные мини-спектакли на вепсском языке.&#10;"/>
    <hyperlink ref="D456" r:id="rId5" display="Это уникальный проект &quot;Общества вепсской культуры&quot;, который в 2025 году приняла в своих стенах &quot;Рыборецкая школа&quot; при поддержке школ и домов культуры Прионежского района Карелии.На фестивале собрались вепсские национальные творческие коллективы из разных регионов нашей страны и представили свои сказочные мини-спектакли на вепсском языке.&#10;"/>
    <hyperlink ref="F569" r:id="rId6" display="http://prionego.ru/komissii/konsultativnyj-sovet-po-realizatsii-natsionalnoj-politiki"/>
    <hyperlink ref="F570" r:id="rId7" display="https://prionego.ru/komissii/sovet-upolnomochennykh-predstavitelej-vepsov"/>
    <hyperlink ref="F571" r:id="rId8" display="https://prionego.ru/index.php/komissii/sovet-po-delam-invalidov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0" activeCellId="0" sqref="E10"/>
    </sheetView>
  </sheetViews>
  <sheetFormatPr defaultColWidth="13.3984375" defaultRowHeight="14.25" customHeight="true" zeroHeight="false" outlineLevelRow="0" outlineLevelCol="0"/>
  <cols>
    <col collapsed="false" customWidth="true" hidden="false" outlineLevel="0" max="1" min="1" style="1" width="20.57"/>
    <col collapsed="false" customWidth="true" hidden="false" outlineLevel="0" max="2" min="2" style="1" width="18.43"/>
    <col collapsed="false" customWidth="true" hidden="false" outlineLevel="0" max="3" min="3" style="1" width="19.86"/>
    <col collapsed="false" customWidth="true" hidden="false" outlineLevel="0" max="4" min="4" style="1" width="10.13"/>
    <col collapsed="false" customWidth="true" hidden="false" outlineLevel="0" max="5" min="5" style="1" width="47.14"/>
    <col collapsed="false" customWidth="true" hidden="false" outlineLevel="0" max="6" min="6" style="1" width="38.14"/>
    <col collapsed="false" customWidth="true" hidden="false" outlineLevel="0" max="7" min="7" style="1" width="34.57"/>
  </cols>
  <sheetData>
    <row r="1" customFormat="false" ht="102.75" hidden="false" customHeight="true" outlineLevel="0" collapsed="false">
      <c r="A1" s="101" t="s">
        <v>0</v>
      </c>
      <c r="B1" s="101"/>
      <c r="C1" s="101"/>
      <c r="D1" s="101"/>
      <c r="E1" s="101" t="s">
        <v>935</v>
      </c>
      <c r="F1" s="101" t="s">
        <v>936</v>
      </c>
      <c r="G1" s="101" t="s">
        <v>937</v>
      </c>
      <c r="H1" s="101" t="s">
        <v>938</v>
      </c>
    </row>
    <row r="2" customFormat="false" ht="15" hidden="false" customHeight="false" outlineLevel="0" collapsed="false">
      <c r="A2" s="102" t="s">
        <v>12</v>
      </c>
      <c r="B2" s="102"/>
      <c r="C2" s="102"/>
      <c r="D2" s="102"/>
      <c r="E2" s="4" t="n">
        <v>77.5</v>
      </c>
      <c r="F2" s="103" t="n">
        <v>71.5</v>
      </c>
      <c r="G2" s="4" t="n">
        <v>73.5</v>
      </c>
      <c r="H2" s="4" t="n">
        <v>74.5</v>
      </c>
    </row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3" activeCellId="0" sqref="A3"/>
    </sheetView>
  </sheetViews>
  <sheetFormatPr defaultColWidth="13.3984375" defaultRowHeight="14.25" customHeight="true" zeroHeight="false" outlineLevelRow="0" outlineLevelCol="0"/>
  <cols>
    <col collapsed="false" customWidth="true" hidden="false" outlineLevel="0" max="1" min="1" style="1" width="22.15"/>
    <col collapsed="false" customWidth="true" hidden="false" outlineLevel="0" max="2" min="2" style="1" width="25.29"/>
    <col collapsed="false" customWidth="true" hidden="false" outlineLevel="0" max="3" min="3" style="1" width="27.57"/>
    <col collapsed="false" customWidth="true" hidden="false" outlineLevel="0" max="4" min="4" style="1" width="29.29"/>
    <col collapsed="false" customWidth="true" hidden="false" outlineLevel="0" max="5" min="5" style="1" width="48.7"/>
  </cols>
  <sheetData>
    <row r="1" customFormat="false" ht="106.5" hidden="false" customHeight="true" outlineLevel="0" collapsed="false">
      <c r="A1" s="101" t="s">
        <v>0</v>
      </c>
      <c r="B1" s="101"/>
      <c r="C1" s="101"/>
      <c r="D1" s="101"/>
      <c r="E1" s="101" t="s">
        <v>939</v>
      </c>
    </row>
    <row r="2" customFormat="false" ht="15" hidden="false" customHeight="false" outlineLevel="0" collapsed="false">
      <c r="A2" s="102" t="s">
        <v>12</v>
      </c>
      <c r="B2" s="102"/>
      <c r="C2" s="102"/>
      <c r="D2" s="102"/>
      <c r="E2" s="4" t="n">
        <v>15</v>
      </c>
    </row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2024-11-07T07:51:35Z</dcterms:created>
  <dc:creator/>
  <dc:description/>
  <dc:language>ru-RU</dc:language>
  <cp:lastModifiedBy/>
  <dcterms:modified xsi:type="dcterms:W3CDTF">2026-03-24T15:59:32Z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