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iheeva.en.ADM\Desktop\изменение в МСП\"/>
    </mc:Choice>
  </mc:AlternateContent>
  <xr:revisionPtr revIDLastSave="0" documentId="13_ncr:1_{75BA4242-3B6F-4187-BEE2-3C6ED6C82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Лист1!$A$1:$K$42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" i="1" l="1"/>
  <c r="K7" i="1"/>
  <c r="F7" i="1"/>
  <c r="K9" i="1"/>
  <c r="K8" i="1"/>
  <c r="F38" i="1" l="1"/>
  <c r="J41" i="1" l="1"/>
  <c r="H41" i="1"/>
  <c r="G41" i="1"/>
  <c r="G38" i="1" s="1"/>
  <c r="G35" i="1" s="1"/>
  <c r="G32" i="1" s="1"/>
  <c r="G29" i="1" s="1"/>
  <c r="G26" i="1" s="1"/>
  <c r="G23" i="1" s="1"/>
  <c r="G20" i="1" s="1"/>
  <c r="G17" i="1" s="1"/>
  <c r="G14" i="1" s="1"/>
  <c r="G11" i="1" s="1"/>
  <c r="F41" i="1"/>
  <c r="K38" i="1" s="1"/>
  <c r="J40" i="1"/>
  <c r="J37" i="1" s="1"/>
  <c r="J34" i="1" s="1"/>
  <c r="J31" i="1" s="1"/>
  <c r="J28" i="1" s="1"/>
  <c r="J25" i="1" s="1"/>
  <c r="J22" i="1" s="1"/>
  <c r="J19" i="1" s="1"/>
  <c r="J16" i="1" s="1"/>
  <c r="J13" i="1" s="1"/>
  <c r="J10" i="1" s="1"/>
  <c r="H40" i="1"/>
  <c r="H37" i="1" s="1"/>
  <c r="H34" i="1" s="1"/>
  <c r="H31" i="1" s="1"/>
  <c r="H28" i="1" s="1"/>
  <c r="H25" i="1" s="1"/>
  <c r="H22" i="1" s="1"/>
  <c r="H19" i="1" s="1"/>
  <c r="H16" i="1" s="1"/>
  <c r="H13" i="1" s="1"/>
  <c r="H10" i="1" s="1"/>
  <c r="G40" i="1"/>
  <c r="F40" i="1"/>
  <c r="K40" i="1" s="1"/>
  <c r="E37" i="1"/>
  <c r="E34" i="1" s="1"/>
  <c r="J39" i="1"/>
  <c r="H39" i="1"/>
  <c r="G39" i="1"/>
  <c r="J38" i="1"/>
  <c r="H38" i="1"/>
  <c r="H35" i="1"/>
  <c r="H32" i="1" s="1"/>
  <c r="H29" i="1" s="1"/>
  <c r="H26" i="1" s="1"/>
  <c r="H23" i="1" s="1"/>
  <c r="H20" i="1" s="1"/>
  <c r="H17" i="1" s="1"/>
  <c r="H14" i="1" s="1"/>
  <c r="H11" i="1" s="1"/>
  <c r="G37" i="1"/>
  <c r="G34" i="1" s="1"/>
  <c r="G31" i="1" s="1"/>
  <c r="G28" i="1" s="1"/>
  <c r="G25" i="1" s="1"/>
  <c r="G22" i="1" s="1"/>
  <c r="G19" i="1" s="1"/>
  <c r="G16" i="1" s="1"/>
  <c r="G13" i="1" s="1"/>
  <c r="J36" i="1"/>
  <c r="H36" i="1"/>
  <c r="H33" i="1" s="1"/>
  <c r="H30" i="1" s="1"/>
  <c r="H27" i="1" s="1"/>
  <c r="H24" i="1" s="1"/>
  <c r="H21" i="1" s="1"/>
  <c r="H18" i="1" s="1"/>
  <c r="H15" i="1" s="1"/>
  <c r="H12" i="1" s="1"/>
  <c r="H9" i="1" s="1"/>
  <c r="G36" i="1"/>
  <c r="G33" i="1" s="1"/>
  <c r="G30" i="1" s="1"/>
  <c r="G27" i="1" s="1"/>
  <c r="G24" i="1" s="1"/>
  <c r="G21" i="1" s="1"/>
  <c r="G18" i="1" s="1"/>
  <c r="G15" i="1" s="1"/>
  <c r="G12" i="1" s="1"/>
  <c r="G9" i="1" s="1"/>
  <c r="G7" i="1" s="1"/>
  <c r="E36" i="1"/>
  <c r="J35" i="1"/>
  <c r="J32" i="1" s="1"/>
  <c r="J29" i="1" s="1"/>
  <c r="J26" i="1" s="1"/>
  <c r="J23" i="1" s="1"/>
  <c r="J20" i="1" s="1"/>
  <c r="J17" i="1" s="1"/>
  <c r="J14" i="1" s="1"/>
  <c r="J11" i="1" s="1"/>
  <c r="J33" i="1"/>
  <c r="J30" i="1" s="1"/>
  <c r="J27" i="1" s="1"/>
  <c r="J24" i="1" s="1"/>
  <c r="J21" i="1" s="1"/>
  <c r="J18" i="1" s="1"/>
  <c r="J15" i="1" s="1"/>
  <c r="J12" i="1" s="1"/>
  <c r="J9" i="1" s="1"/>
  <c r="I11" i="1"/>
  <c r="I10" i="1"/>
  <c r="I9" i="1"/>
  <c r="K39" i="1" l="1"/>
  <c r="K41" i="1"/>
  <c r="K10" i="1"/>
  <c r="F29" i="1"/>
  <c r="F26" i="1" s="1"/>
  <c r="K37" i="1"/>
  <c r="K33" i="1"/>
  <c r="K36" i="1"/>
  <c r="K30" i="1"/>
  <c r="K31" i="1"/>
  <c r="K34" i="1"/>
  <c r="K28" i="1"/>
  <c r="K18" i="1"/>
  <c r="K21" i="1"/>
  <c r="K24" i="1"/>
  <c r="K15" i="1"/>
  <c r="K12" i="1"/>
  <c r="I7" i="1"/>
  <c r="H7" i="1"/>
  <c r="K22" i="1" l="1"/>
  <c r="K26" i="1"/>
  <c r="K17" i="1"/>
  <c r="K32" i="1"/>
  <c r="K11" i="1"/>
  <c r="K20" i="1"/>
  <c r="K23" i="1"/>
  <c r="K29" i="1"/>
  <c r="K35" i="1"/>
  <c r="K27" i="1"/>
  <c r="K13" i="1"/>
  <c r="K19" i="1"/>
  <c r="K25" i="1"/>
  <c r="K14" i="1"/>
  <c r="K16" i="1"/>
</calcChain>
</file>

<file path=xl/sharedStrings.xml><?xml version="1.0" encoding="utf-8"?>
<sst xmlns="http://schemas.openxmlformats.org/spreadsheetml/2006/main" count="93" uniqueCount="31">
  <si>
    <t>Статус</t>
  </si>
  <si>
    <t>наименование</t>
  </si>
  <si>
    <t>Источники финансирования</t>
  </si>
  <si>
    <t>итого</t>
  </si>
  <si>
    <t>всего</t>
  </si>
  <si>
    <t>Муниципальная программа</t>
  </si>
  <si>
    <t>бюджет района</t>
  </si>
  <si>
    <t>средства бюджета района</t>
  </si>
  <si>
    <t>средства , поступающие в бюджет</t>
  </si>
  <si>
    <t>Развитие малого и среднего предпринимательства</t>
  </si>
  <si>
    <t>мероприятие</t>
  </si>
  <si>
    <t>субсидирование части затрат субъектов малого и среднего предпринимательства по уплате лизинговых платежей по договорам финансовой аренды (лизинга), заключенным с российскими лизинговыми организациями</t>
  </si>
  <si>
    <t>компенсация затрат субъектов малого и среднего предпринимательства на электрическую энергию, тепловую энергию, водоснабжение, водоотведение</t>
  </si>
  <si>
    <t>предоставление целевых грантов начинающим субъектам малого предпринимательства на создание собственного дела;</t>
  </si>
  <si>
    <t>субсидирование части затрат субъектов малого и среднего предпринимательства, связанных с приобретением специализированных автомагазинов для осуществления торговой деятельности в удаленных и труднодоступных населенных пунктах Республики Карелия</t>
  </si>
  <si>
    <t>субсидирование части затрат субъектов малого и среднего предпринимательства, связанных с уплатой процентов по кредитам, привлеченным в российских кредитных организациях, на оплату фактически понесенных расходов на приобретение и (или) модернизацию основных средств и (или) пополнение оборотных средств, в том числе по кредитам, полученным для рефинансирования таких кредитов</t>
  </si>
  <si>
    <t>субсидирование части затрат субъектов малого и среднего предпринимательства, связанных с приобретением новых объектов основных средств в целях создания, и (или) развития, и (или) модернизации производства товаров (работ, услуг)</t>
  </si>
  <si>
    <t>возмещение затрат субъектам малого предпринимательства на выплату по передаче прав на франшизу (паушальный взнос)</t>
  </si>
  <si>
    <t>субсидирование части затрат субъектов малого и среднего предпринимательства, оказывающих услуги в сфере образования, здравоохранения, культуры, спорта, отдыха и развлечений, бытовых и социальных услуг,  а также субъектов малого и среднего предпринимательства, включенных в перечень субъектов малого и среднего предпринимательства, имеющих статус социального предприятия, формируемый в соответствии с приказом Министерства экономического развития Российской Федерации от 29 ноября 2019 № 773 «Об утверждении Порядка признания субъекта малого или среднего предпринимательства социальным предприятием и Порядка формирования перечня субъектов малого и среднего предпринимательства, имеющих статус социального предприятия»</t>
  </si>
  <si>
    <t xml:space="preserve">субсидирование части затрат субъектов малого и среднего предпринимательства, связанных с доставкой товаров, входящих в перечень отдельных видов социально значимых продовольственных товаров первой необходимости, в отношении которых могут допускаться предельно допустимые розничные цены, утвержденный постановлением Правительства Российской Федерации от 15 июля 2010 года № 530 (далее в настоящем Порядке – товары первой необходимости), в населенные пункты Республики Карелия, определенные постановлением Правительства Республики Карелия от 20 ноября 2006 года № 163-П «Об утверждении Перечня отдаленных или труднодоступных местностей на территории Республики Карелия,                              в которых организации и индивидуальные предприниматели вправе не применять контрольно-кассовую технику при осуществлении расчетов» </t>
  </si>
  <si>
    <t>субсидирование части затрат субъектов малого и среднего предпринимательства на приобретение оборудования и программного обеспечения для маркировки товаров средствами идентификации и вывода из оборота маркированных товаров</t>
  </si>
  <si>
    <t>субсидирование части затрат субъектов малого и среднего предпринимательства на приобретение, изготовление и монтаж вывесок на карельском, вепсском и финском языках</t>
  </si>
  <si>
    <t>субсидирование части затрат субъектов малого и среднего предпринимательства   в целях возмещения расходов, связанных с продвижением субъектами малого и среднего предпринимательства товаров собственного производства, выполняемых ими работ и оказываемых услуг в информационно-телекоммуникационной сети «Интернет»</t>
  </si>
  <si>
    <t>субсидирование части затрат на арендную плату за пользование помещениями, не относящимися к жилищному фонду</t>
  </si>
  <si>
    <t>возмещение части затрат субъектов малого и среднего предпринимательства на приобретение древесного топлива</t>
  </si>
  <si>
    <t>средства, поступающие в бюджет</t>
  </si>
  <si>
    <t>субсидирование части затрат субъектов малого и среднего предпринимательства на  арендную плату за пользование помещениями, не относящимися к жилищному фонду; приобретение бактерицидных облучателей и оборудования для обеззараживания воздуха и поверхностей помещений, защитных экранов (перегородок) между персоналом и потребителями (посетителями);</t>
  </si>
  <si>
    <t>субсидирование части затрат субъектов малого и среднего предпринимательства на  возмещение затрат по классификации гостиниц</t>
  </si>
  <si>
    <t xml:space="preserve">Финансовое обеспечение мероприятий муниципальной программы     </t>
  </si>
  <si>
    <t xml:space="preserve">Приложение № 2 к программе Развитие малого и среднего предпринимательства </t>
  </si>
  <si>
    <t xml:space="preserve">Приложение № 2 к Постановлению Администрации Прионежского муниципального района от 19.01.2024 № 35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</si>
</sst>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0" borderId="0" xfId="0" applyNumberFormat="1" applyFont="1" applyBorder="1" applyAlignment="1">
      <alignment horizontal="left" vertical="top" wrapText="1"/>
    </xf>
    <xf numFmtId="0" fontId="2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vertical="center" wrapText="1"/>
    </xf>
    <xf numFmtId="4" fontId="4" fillId="0" borderId="1" xfId="0" applyNumberFormat="1" applyFont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zoomScaleNormal="100" workbookViewId="0">
      <selection activeCell="N9" sqref="N9"/>
    </sheetView>
  </sheetViews>
  <sheetFormatPr defaultRowHeight="15" x14ac:dyDescent="0.25"/>
  <cols>
    <col min="1" max="1" width="7.140625" customWidth="1"/>
    <col min="2" max="2" width="39.28515625" customWidth="1"/>
    <col min="7" max="7" width="8.140625" customWidth="1"/>
    <col min="13" max="13" width="9.140625" customWidth="1"/>
  </cols>
  <sheetData>
    <row r="1" spans="1:14" ht="36.75" customHeight="1" x14ac:dyDescent="0.25">
      <c r="E1" s="2"/>
      <c r="F1" s="33" t="s">
        <v>29</v>
      </c>
      <c r="G1" s="33"/>
      <c r="H1" s="33"/>
      <c r="I1" s="33"/>
      <c r="J1" s="33"/>
      <c r="K1" s="33"/>
    </row>
    <row r="2" spans="1:14" x14ac:dyDescent="0.25">
      <c r="E2" s="2"/>
      <c r="F2" s="6"/>
      <c r="G2" s="6"/>
      <c r="H2" s="6"/>
      <c r="I2" s="6"/>
      <c r="J2" s="6"/>
      <c r="K2" s="6"/>
    </row>
    <row r="3" spans="1:14" ht="31.5" customHeight="1" x14ac:dyDescent="0.25">
      <c r="E3" s="2"/>
      <c r="F3" s="33" t="s">
        <v>30</v>
      </c>
      <c r="G3" s="33"/>
      <c r="H3" s="33"/>
      <c r="I3" s="33"/>
      <c r="J3" s="33"/>
      <c r="K3" s="33"/>
    </row>
    <row r="4" spans="1:14" ht="39" customHeight="1" x14ac:dyDescent="0.25">
      <c r="B4" s="32" t="s">
        <v>28</v>
      </c>
      <c r="C4" s="32"/>
      <c r="D4" s="32"/>
      <c r="E4" s="32"/>
      <c r="F4" s="32"/>
      <c r="G4" s="32"/>
      <c r="H4" s="32"/>
      <c r="I4" s="32"/>
      <c r="J4" s="2"/>
      <c r="K4" s="2"/>
    </row>
    <row r="5" spans="1:14" x14ac:dyDescent="0.25">
      <c r="A5" s="27" t="s">
        <v>0</v>
      </c>
      <c r="B5" s="27" t="s">
        <v>1</v>
      </c>
      <c r="C5" s="30" t="s">
        <v>2</v>
      </c>
      <c r="D5" s="30"/>
      <c r="E5" s="25">
        <v>2021</v>
      </c>
      <c r="F5" s="25">
        <v>2022</v>
      </c>
      <c r="G5" s="25">
        <v>2023</v>
      </c>
      <c r="H5" s="25">
        <v>2024</v>
      </c>
      <c r="I5" s="25">
        <v>2025</v>
      </c>
      <c r="J5" s="25">
        <v>2026</v>
      </c>
      <c r="K5" s="25" t="s">
        <v>3</v>
      </c>
    </row>
    <row r="6" spans="1:14" x14ac:dyDescent="0.25">
      <c r="A6" s="28"/>
      <c r="B6" s="28"/>
      <c r="C6" s="30"/>
      <c r="D6" s="30"/>
      <c r="E6" s="26"/>
      <c r="F6" s="26"/>
      <c r="G6" s="26"/>
      <c r="H6" s="26"/>
      <c r="I6" s="26"/>
      <c r="J6" s="26"/>
      <c r="K6" s="26"/>
    </row>
    <row r="7" spans="1:14" x14ac:dyDescent="0.25">
      <c r="A7" s="29"/>
      <c r="B7" s="29"/>
      <c r="C7" s="31" t="s">
        <v>4</v>
      </c>
      <c r="D7" s="31"/>
      <c r="E7" s="7">
        <v>7948.09</v>
      </c>
      <c r="F7" s="7">
        <f>SUM(F8:F9)</f>
        <v>10494.63</v>
      </c>
      <c r="G7" s="7">
        <f t="shared" ref="G7:J7" si="0">SUM(G8:G9)</f>
        <v>0</v>
      </c>
      <c r="H7" s="7">
        <f t="shared" si="0"/>
        <v>300</v>
      </c>
      <c r="I7" s="7">
        <f t="shared" si="0"/>
        <v>300</v>
      </c>
      <c r="J7" s="7">
        <f t="shared" si="0"/>
        <v>300</v>
      </c>
      <c r="K7" s="8">
        <f>SUM(E7:J7)</f>
        <v>19342.72</v>
      </c>
    </row>
    <row r="8" spans="1:14" ht="36" x14ac:dyDescent="0.25">
      <c r="A8" s="24" t="s">
        <v>5</v>
      </c>
      <c r="B8" s="23" t="s">
        <v>9</v>
      </c>
      <c r="C8" s="22" t="s">
        <v>6</v>
      </c>
      <c r="D8" s="9" t="s">
        <v>7</v>
      </c>
      <c r="E8" s="10">
        <v>300</v>
      </c>
      <c r="F8" s="10">
        <v>300</v>
      </c>
      <c r="G8" s="10">
        <v>0</v>
      </c>
      <c r="H8" s="10">
        <v>300</v>
      </c>
      <c r="I8" s="10">
        <v>300</v>
      </c>
      <c r="J8" s="10">
        <v>300</v>
      </c>
      <c r="K8" s="11">
        <f>SUM(E8:J8)</f>
        <v>1500</v>
      </c>
    </row>
    <row r="9" spans="1:14" ht="48" x14ac:dyDescent="0.25">
      <c r="A9" s="24"/>
      <c r="B9" s="23"/>
      <c r="C9" s="22"/>
      <c r="D9" s="9" t="s">
        <v>25</v>
      </c>
      <c r="E9" s="10">
        <v>7648.09</v>
      </c>
      <c r="F9" s="10">
        <v>10194.629999999999</v>
      </c>
      <c r="G9" s="10">
        <f t="shared" ref="G9:J13" si="1">G12+G15+G18</f>
        <v>0</v>
      </c>
      <c r="H9" s="10">
        <f t="shared" si="1"/>
        <v>0</v>
      </c>
      <c r="I9" s="10">
        <f t="shared" si="1"/>
        <v>0</v>
      </c>
      <c r="J9" s="10">
        <f t="shared" si="1"/>
        <v>0</v>
      </c>
      <c r="K9" s="11">
        <f>SUM(E9:J9)</f>
        <v>17842.72</v>
      </c>
      <c r="M9" s="5"/>
    </row>
    <row r="10" spans="1:14" ht="45" customHeight="1" x14ac:dyDescent="0.25">
      <c r="A10" s="12" t="s">
        <v>10</v>
      </c>
      <c r="B10" s="20" t="s">
        <v>13</v>
      </c>
      <c r="C10" s="22" t="s">
        <v>6</v>
      </c>
      <c r="D10" s="9" t="s">
        <v>7</v>
      </c>
      <c r="E10" s="10">
        <v>300</v>
      </c>
      <c r="F10" s="10">
        <v>300</v>
      </c>
      <c r="G10" s="10">
        <v>300</v>
      </c>
      <c r="H10" s="10">
        <f t="shared" si="1"/>
        <v>0</v>
      </c>
      <c r="I10" s="10">
        <f t="shared" si="1"/>
        <v>0</v>
      </c>
      <c r="J10" s="10">
        <f t="shared" si="1"/>
        <v>0</v>
      </c>
      <c r="K10" s="11">
        <f t="shared" ref="K10:K37" si="2">SUM(E10:I10)</f>
        <v>900</v>
      </c>
      <c r="M10" s="5"/>
    </row>
    <row r="11" spans="1:14" ht="58.5" customHeight="1" x14ac:dyDescent="0.25">
      <c r="A11" s="13">
        <v>1</v>
      </c>
      <c r="B11" s="21"/>
      <c r="C11" s="22"/>
      <c r="D11" s="9" t="s">
        <v>25</v>
      </c>
      <c r="E11" s="10">
        <v>764.81</v>
      </c>
      <c r="F11" s="10">
        <v>300</v>
      </c>
      <c r="G11" s="10">
        <f t="shared" si="1"/>
        <v>0</v>
      </c>
      <c r="H11" s="10">
        <f t="shared" si="1"/>
        <v>0</v>
      </c>
      <c r="I11" s="10">
        <f t="shared" si="1"/>
        <v>0</v>
      </c>
      <c r="J11" s="10">
        <f t="shared" si="1"/>
        <v>0</v>
      </c>
      <c r="K11" s="11">
        <f t="shared" si="2"/>
        <v>1064.81</v>
      </c>
    </row>
    <row r="12" spans="1:14" ht="80.25" customHeight="1" x14ac:dyDescent="0.25">
      <c r="A12" s="12" t="s">
        <v>10</v>
      </c>
      <c r="B12" s="14" t="s">
        <v>14</v>
      </c>
      <c r="C12" s="22" t="s">
        <v>6</v>
      </c>
      <c r="D12" s="9" t="s">
        <v>7</v>
      </c>
      <c r="E12" s="10">
        <v>0</v>
      </c>
      <c r="F12" s="10">
        <v>0</v>
      </c>
      <c r="G12" s="10">
        <f t="shared" si="1"/>
        <v>0</v>
      </c>
      <c r="H12" s="10">
        <f t="shared" si="1"/>
        <v>0</v>
      </c>
      <c r="I12" s="10">
        <v>0</v>
      </c>
      <c r="J12" s="10">
        <f t="shared" si="1"/>
        <v>0</v>
      </c>
      <c r="K12" s="11">
        <f t="shared" si="2"/>
        <v>0</v>
      </c>
      <c r="L12" s="1"/>
      <c r="M12" s="1"/>
      <c r="N12" s="1"/>
    </row>
    <row r="13" spans="1:14" ht="54.75" customHeight="1" x14ac:dyDescent="0.25">
      <c r="A13" s="13">
        <v>2</v>
      </c>
      <c r="B13" s="15"/>
      <c r="C13" s="22"/>
      <c r="D13" s="9" t="s">
        <v>8</v>
      </c>
      <c r="E13" s="10">
        <v>0</v>
      </c>
      <c r="F13" s="10">
        <v>0</v>
      </c>
      <c r="G13" s="10">
        <f t="shared" si="1"/>
        <v>0</v>
      </c>
      <c r="H13" s="10">
        <f t="shared" si="1"/>
        <v>0</v>
      </c>
      <c r="I13" s="10">
        <v>0</v>
      </c>
      <c r="J13" s="10">
        <f t="shared" si="1"/>
        <v>0</v>
      </c>
      <c r="K13" s="11">
        <f t="shared" si="2"/>
        <v>0</v>
      </c>
    </row>
    <row r="14" spans="1:14" ht="100.5" customHeight="1" x14ac:dyDescent="0.25">
      <c r="A14" s="12" t="s">
        <v>10</v>
      </c>
      <c r="B14" s="14" t="s">
        <v>15</v>
      </c>
      <c r="C14" s="22" t="s">
        <v>6</v>
      </c>
      <c r="D14" s="9" t="s">
        <v>7</v>
      </c>
      <c r="E14" s="10">
        <v>0</v>
      </c>
      <c r="F14" s="10">
        <v>0</v>
      </c>
      <c r="G14" s="10">
        <f t="shared" ref="G14:H17" si="3">G17+G20+G23</f>
        <v>0</v>
      </c>
      <c r="H14" s="10">
        <f t="shared" si="3"/>
        <v>0</v>
      </c>
      <c r="I14" s="10">
        <v>0</v>
      </c>
      <c r="J14" s="10">
        <f t="shared" ref="J14:J41" si="4">J17+J20+J23</f>
        <v>0</v>
      </c>
      <c r="K14" s="11">
        <f t="shared" si="2"/>
        <v>0</v>
      </c>
    </row>
    <row r="15" spans="1:14" ht="60.75" customHeight="1" x14ac:dyDescent="0.25">
      <c r="A15" s="13">
        <v>3</v>
      </c>
      <c r="B15" s="15"/>
      <c r="C15" s="22"/>
      <c r="D15" s="9" t="s">
        <v>8</v>
      </c>
      <c r="E15" s="10">
        <v>917.88</v>
      </c>
      <c r="F15" s="10">
        <v>1151</v>
      </c>
      <c r="G15" s="10">
        <f t="shared" ref="G15:H15" si="5">G18+G21+G24</f>
        <v>0</v>
      </c>
      <c r="H15" s="10">
        <f t="shared" si="5"/>
        <v>0</v>
      </c>
      <c r="I15" s="10">
        <v>0</v>
      </c>
      <c r="J15" s="10">
        <f t="shared" ref="J15" si="6">J18+J21+J24</f>
        <v>0</v>
      </c>
      <c r="K15" s="11">
        <f t="shared" si="2"/>
        <v>2068.88</v>
      </c>
    </row>
    <row r="16" spans="1:14" ht="71.25" customHeight="1" x14ac:dyDescent="0.25">
      <c r="A16" s="12" t="s">
        <v>10</v>
      </c>
      <c r="B16" s="14" t="s">
        <v>16</v>
      </c>
      <c r="C16" s="22" t="s">
        <v>6</v>
      </c>
      <c r="D16" s="9" t="s">
        <v>7</v>
      </c>
      <c r="E16" s="10">
        <v>0</v>
      </c>
      <c r="F16" s="10">
        <v>0</v>
      </c>
      <c r="G16" s="10">
        <f t="shared" si="3"/>
        <v>0</v>
      </c>
      <c r="H16" s="10">
        <f t="shared" si="3"/>
        <v>0</v>
      </c>
      <c r="I16" s="10">
        <v>0</v>
      </c>
      <c r="J16" s="10">
        <f t="shared" si="4"/>
        <v>0</v>
      </c>
      <c r="K16" s="11">
        <f t="shared" si="2"/>
        <v>0</v>
      </c>
    </row>
    <row r="17" spans="1:11" ht="50.25" customHeight="1" x14ac:dyDescent="0.25">
      <c r="A17" s="13">
        <v>4</v>
      </c>
      <c r="B17" s="15"/>
      <c r="C17" s="22"/>
      <c r="D17" s="9" t="s">
        <v>8</v>
      </c>
      <c r="E17" s="10">
        <v>3718.58</v>
      </c>
      <c r="F17" s="10">
        <v>4585.3</v>
      </c>
      <c r="G17" s="10">
        <f t="shared" si="3"/>
        <v>0</v>
      </c>
      <c r="H17" s="10">
        <f t="shared" si="3"/>
        <v>0</v>
      </c>
      <c r="I17" s="10">
        <v>0</v>
      </c>
      <c r="J17" s="10">
        <f t="shared" si="4"/>
        <v>0</v>
      </c>
      <c r="K17" s="11">
        <f t="shared" si="2"/>
        <v>8303.880000000001</v>
      </c>
    </row>
    <row r="18" spans="1:11" ht="58.5" customHeight="1" x14ac:dyDescent="0.25">
      <c r="A18" s="12" t="s">
        <v>10</v>
      </c>
      <c r="B18" s="14" t="s">
        <v>11</v>
      </c>
      <c r="C18" s="22" t="s">
        <v>6</v>
      </c>
      <c r="D18" s="9" t="s">
        <v>7</v>
      </c>
      <c r="E18" s="10">
        <v>0</v>
      </c>
      <c r="F18" s="10">
        <v>0</v>
      </c>
      <c r="G18" s="10">
        <f t="shared" ref="G18:H18" si="7">G21+G24+G27</f>
        <v>0</v>
      </c>
      <c r="H18" s="10">
        <f t="shared" si="7"/>
        <v>0</v>
      </c>
      <c r="I18" s="10">
        <v>0</v>
      </c>
      <c r="J18" s="10">
        <f t="shared" si="4"/>
        <v>0</v>
      </c>
      <c r="K18" s="11">
        <f t="shared" si="2"/>
        <v>0</v>
      </c>
    </row>
    <row r="19" spans="1:11" ht="48" x14ac:dyDescent="0.25">
      <c r="A19" s="13">
        <v>5</v>
      </c>
      <c r="B19" s="15"/>
      <c r="C19" s="22"/>
      <c r="D19" s="9" t="s">
        <v>8</v>
      </c>
      <c r="E19" s="10">
        <v>873.2</v>
      </c>
      <c r="F19" s="10">
        <v>2807.83</v>
      </c>
      <c r="G19" s="10">
        <f t="shared" ref="G19:H19" si="8">G22+G25+G28</f>
        <v>0</v>
      </c>
      <c r="H19" s="10">
        <f t="shared" si="8"/>
        <v>0</v>
      </c>
      <c r="I19" s="10">
        <v>0</v>
      </c>
      <c r="J19" s="10">
        <f t="shared" si="4"/>
        <v>0</v>
      </c>
      <c r="K19" s="11">
        <f t="shared" si="2"/>
        <v>3681.0299999999997</v>
      </c>
    </row>
    <row r="20" spans="1:11" ht="48.75" customHeight="1" x14ac:dyDescent="0.25">
      <c r="A20" s="12" t="s">
        <v>10</v>
      </c>
      <c r="B20" s="14" t="s">
        <v>17</v>
      </c>
      <c r="C20" s="22" t="s">
        <v>6</v>
      </c>
      <c r="D20" s="9" t="s">
        <v>7</v>
      </c>
      <c r="E20" s="10">
        <v>0</v>
      </c>
      <c r="F20" s="10">
        <v>0</v>
      </c>
      <c r="G20" s="10">
        <f t="shared" ref="G20:H20" si="9">G23+G26+G29</f>
        <v>0</v>
      </c>
      <c r="H20" s="10">
        <f t="shared" si="9"/>
        <v>0</v>
      </c>
      <c r="I20" s="10">
        <v>0</v>
      </c>
      <c r="J20" s="10">
        <f t="shared" si="4"/>
        <v>0</v>
      </c>
      <c r="K20" s="11">
        <f t="shared" si="2"/>
        <v>0</v>
      </c>
    </row>
    <row r="21" spans="1:11" ht="52.5" customHeight="1" x14ac:dyDescent="0.25">
      <c r="A21" s="16">
        <v>6</v>
      </c>
      <c r="B21" s="17"/>
      <c r="C21" s="22"/>
      <c r="D21" s="9" t="s">
        <v>8</v>
      </c>
      <c r="E21" s="10">
        <v>0</v>
      </c>
      <c r="F21" s="10">
        <v>0</v>
      </c>
      <c r="G21" s="10">
        <f t="shared" ref="G21:H21" si="10">G24+G27+G30</f>
        <v>0</v>
      </c>
      <c r="H21" s="10">
        <f t="shared" si="10"/>
        <v>0</v>
      </c>
      <c r="I21" s="10">
        <v>0</v>
      </c>
      <c r="J21" s="10">
        <f t="shared" si="4"/>
        <v>0</v>
      </c>
      <c r="K21" s="11">
        <f t="shared" si="2"/>
        <v>0</v>
      </c>
    </row>
    <row r="22" spans="1:11" ht="201" customHeight="1" x14ac:dyDescent="0.25">
      <c r="A22" s="12" t="s">
        <v>10</v>
      </c>
      <c r="B22" s="14" t="s">
        <v>18</v>
      </c>
      <c r="C22" s="22" t="s">
        <v>6</v>
      </c>
      <c r="D22" s="9" t="s">
        <v>7</v>
      </c>
      <c r="E22" s="10">
        <v>0</v>
      </c>
      <c r="F22" s="10">
        <v>0</v>
      </c>
      <c r="G22" s="10">
        <f t="shared" ref="G22:H22" si="11">G25+G28+G31</f>
        <v>0</v>
      </c>
      <c r="H22" s="10">
        <f t="shared" si="11"/>
        <v>0</v>
      </c>
      <c r="I22" s="10">
        <v>0</v>
      </c>
      <c r="J22" s="10">
        <f t="shared" si="4"/>
        <v>0</v>
      </c>
      <c r="K22" s="11">
        <f t="shared" si="2"/>
        <v>0</v>
      </c>
    </row>
    <row r="23" spans="1:11" ht="48" x14ac:dyDescent="0.25">
      <c r="A23" s="16">
        <v>7</v>
      </c>
      <c r="B23" s="18"/>
      <c r="C23" s="22"/>
      <c r="D23" s="9" t="s">
        <v>8</v>
      </c>
      <c r="E23" s="10">
        <v>886.6</v>
      </c>
      <c r="F23" s="10">
        <v>369.57</v>
      </c>
      <c r="G23" s="10">
        <f t="shared" ref="G23:H23" si="12">G26+G29+G32</f>
        <v>0</v>
      </c>
      <c r="H23" s="10">
        <f t="shared" si="12"/>
        <v>0</v>
      </c>
      <c r="I23" s="10">
        <v>0</v>
      </c>
      <c r="J23" s="10">
        <f t="shared" si="4"/>
        <v>0</v>
      </c>
      <c r="K23" s="11">
        <f t="shared" si="2"/>
        <v>1256.17</v>
      </c>
    </row>
    <row r="24" spans="1:11" ht="219" customHeight="1" x14ac:dyDescent="0.25">
      <c r="A24" s="12" t="s">
        <v>10</v>
      </c>
      <c r="B24" s="14" t="s">
        <v>19</v>
      </c>
      <c r="C24" s="22" t="s">
        <v>6</v>
      </c>
      <c r="D24" s="9" t="s">
        <v>7</v>
      </c>
      <c r="E24" s="10">
        <v>0</v>
      </c>
      <c r="F24" s="10">
        <v>0</v>
      </c>
      <c r="G24" s="10">
        <f t="shared" ref="G24:H24" si="13">G27+G30+G33</f>
        <v>0</v>
      </c>
      <c r="H24" s="10">
        <f t="shared" si="13"/>
        <v>0</v>
      </c>
      <c r="I24" s="10">
        <v>0</v>
      </c>
      <c r="J24" s="10">
        <f t="shared" si="4"/>
        <v>0</v>
      </c>
      <c r="K24" s="11">
        <f t="shared" si="2"/>
        <v>0</v>
      </c>
    </row>
    <row r="25" spans="1:11" ht="48" x14ac:dyDescent="0.25">
      <c r="A25" s="19">
        <v>8</v>
      </c>
      <c r="B25" s="15"/>
      <c r="C25" s="22"/>
      <c r="D25" s="9" t="s">
        <v>8</v>
      </c>
      <c r="E25" s="10">
        <v>0</v>
      </c>
      <c r="F25" s="10">
        <v>151.1</v>
      </c>
      <c r="G25" s="10">
        <f t="shared" ref="G25:H25" si="14">G28+G31+G34</f>
        <v>0</v>
      </c>
      <c r="H25" s="10">
        <f t="shared" si="14"/>
        <v>0</v>
      </c>
      <c r="I25" s="10">
        <v>0</v>
      </c>
      <c r="J25" s="10">
        <f t="shared" si="4"/>
        <v>0</v>
      </c>
      <c r="K25" s="11">
        <f t="shared" si="2"/>
        <v>151.1</v>
      </c>
    </row>
    <row r="26" spans="1:11" ht="69.75" customHeight="1" x14ac:dyDescent="0.25">
      <c r="A26" s="12" t="s">
        <v>10</v>
      </c>
      <c r="B26" s="14" t="s">
        <v>20</v>
      </c>
      <c r="C26" s="22" t="s">
        <v>6</v>
      </c>
      <c r="D26" s="9" t="s">
        <v>7</v>
      </c>
      <c r="E26" s="10">
        <v>0</v>
      </c>
      <c r="F26" s="10">
        <f t="shared" ref="F26:H26" si="15">F29+F32+F35</f>
        <v>0</v>
      </c>
      <c r="G26" s="10">
        <f t="shared" si="15"/>
        <v>0</v>
      </c>
      <c r="H26" s="10">
        <f t="shared" si="15"/>
        <v>0</v>
      </c>
      <c r="I26" s="10">
        <v>0</v>
      </c>
      <c r="J26" s="10">
        <f t="shared" si="4"/>
        <v>0</v>
      </c>
      <c r="K26" s="11">
        <f t="shared" si="2"/>
        <v>0</v>
      </c>
    </row>
    <row r="27" spans="1:11" ht="48" x14ac:dyDescent="0.25">
      <c r="A27" s="19">
        <v>9</v>
      </c>
      <c r="B27" s="15"/>
      <c r="C27" s="22"/>
      <c r="D27" s="9" t="s">
        <v>8</v>
      </c>
      <c r="E27" s="10">
        <v>7.36</v>
      </c>
      <c r="F27" s="10">
        <v>0</v>
      </c>
      <c r="G27" s="10">
        <f t="shared" ref="G27:H27" si="16">G30+G33+G36</f>
        <v>0</v>
      </c>
      <c r="H27" s="10">
        <f t="shared" si="16"/>
        <v>0</v>
      </c>
      <c r="I27" s="10">
        <v>0</v>
      </c>
      <c r="J27" s="10">
        <f t="shared" si="4"/>
        <v>0</v>
      </c>
      <c r="K27" s="11">
        <f t="shared" si="2"/>
        <v>7.36</v>
      </c>
    </row>
    <row r="28" spans="1:11" ht="56.25" customHeight="1" x14ac:dyDescent="0.25">
      <c r="A28" s="12" t="s">
        <v>10</v>
      </c>
      <c r="B28" s="14" t="s">
        <v>21</v>
      </c>
      <c r="C28" s="23" t="s">
        <v>6</v>
      </c>
      <c r="D28" s="9" t="s">
        <v>7</v>
      </c>
      <c r="E28" s="10">
        <v>0</v>
      </c>
      <c r="F28" s="10">
        <v>0</v>
      </c>
      <c r="G28" s="10">
        <f t="shared" ref="G28:H28" si="17">G31+G34+G37</f>
        <v>0</v>
      </c>
      <c r="H28" s="10">
        <f t="shared" si="17"/>
        <v>0</v>
      </c>
      <c r="I28" s="10">
        <v>0</v>
      </c>
      <c r="J28" s="10">
        <f t="shared" si="4"/>
        <v>0</v>
      </c>
      <c r="K28" s="11">
        <f t="shared" si="2"/>
        <v>0</v>
      </c>
    </row>
    <row r="29" spans="1:11" ht="48" x14ac:dyDescent="0.25">
      <c r="A29" s="19">
        <v>10</v>
      </c>
      <c r="B29" s="15"/>
      <c r="C29" s="23"/>
      <c r="D29" s="9" t="s">
        <v>8</v>
      </c>
      <c r="E29" s="10">
        <v>0</v>
      </c>
      <c r="F29" s="10">
        <f t="shared" ref="F29:H29" si="18">F32+F35+F38</f>
        <v>0</v>
      </c>
      <c r="G29" s="10">
        <f t="shared" si="18"/>
        <v>0</v>
      </c>
      <c r="H29" s="10">
        <f t="shared" si="18"/>
        <v>0</v>
      </c>
      <c r="I29" s="10">
        <v>0</v>
      </c>
      <c r="J29" s="10">
        <f t="shared" si="4"/>
        <v>0</v>
      </c>
      <c r="K29" s="11">
        <f t="shared" si="2"/>
        <v>0</v>
      </c>
    </row>
    <row r="30" spans="1:11" ht="50.25" customHeight="1" x14ac:dyDescent="0.25">
      <c r="A30" s="12" t="s">
        <v>10</v>
      </c>
      <c r="B30" s="14" t="s">
        <v>12</v>
      </c>
      <c r="C30" s="22" t="s">
        <v>6</v>
      </c>
      <c r="D30" s="9" t="s">
        <v>7</v>
      </c>
      <c r="E30" s="10">
        <v>0</v>
      </c>
      <c r="F30" s="10">
        <v>0</v>
      </c>
      <c r="G30" s="10">
        <f t="shared" ref="G30:H30" si="19">G33+G36+G39</f>
        <v>0</v>
      </c>
      <c r="H30" s="10">
        <f t="shared" si="19"/>
        <v>0</v>
      </c>
      <c r="I30" s="10">
        <v>0</v>
      </c>
      <c r="J30" s="10">
        <f t="shared" si="4"/>
        <v>0</v>
      </c>
      <c r="K30" s="11">
        <f t="shared" si="2"/>
        <v>0</v>
      </c>
    </row>
    <row r="31" spans="1:11" ht="48" x14ac:dyDescent="0.25">
      <c r="A31" s="19">
        <v>11</v>
      </c>
      <c r="B31" s="15"/>
      <c r="C31" s="22"/>
      <c r="D31" s="9" t="s">
        <v>8</v>
      </c>
      <c r="E31" s="10">
        <v>213.9</v>
      </c>
      <c r="F31" s="10">
        <v>306.24</v>
      </c>
      <c r="G31" s="10">
        <f t="shared" ref="G31:H31" si="20">G34+G37+G40</f>
        <v>0</v>
      </c>
      <c r="H31" s="10">
        <f t="shared" si="20"/>
        <v>0</v>
      </c>
      <c r="I31" s="10">
        <v>0</v>
      </c>
      <c r="J31" s="10">
        <f t="shared" si="4"/>
        <v>0</v>
      </c>
      <c r="K31" s="11">
        <f t="shared" si="2"/>
        <v>520.14</v>
      </c>
    </row>
    <row r="32" spans="1:11" ht="88.5" customHeight="1" x14ac:dyDescent="0.25">
      <c r="A32" s="12" t="s">
        <v>10</v>
      </c>
      <c r="B32" s="14" t="s">
        <v>22</v>
      </c>
      <c r="C32" s="22" t="s">
        <v>6</v>
      </c>
      <c r="D32" s="9" t="s">
        <v>7</v>
      </c>
      <c r="E32" s="10">
        <v>0</v>
      </c>
      <c r="F32" s="10">
        <v>0</v>
      </c>
      <c r="G32" s="10">
        <f t="shared" ref="G32:H32" si="21">G35+G38+G41</f>
        <v>0</v>
      </c>
      <c r="H32" s="10">
        <f t="shared" si="21"/>
        <v>0</v>
      </c>
      <c r="I32" s="10">
        <v>0</v>
      </c>
      <c r="J32" s="10">
        <f t="shared" si="4"/>
        <v>0</v>
      </c>
      <c r="K32" s="11">
        <f t="shared" si="2"/>
        <v>0</v>
      </c>
    </row>
    <row r="33" spans="1:11" ht="60.75" customHeight="1" x14ac:dyDescent="0.25">
      <c r="A33" s="19">
        <v>12</v>
      </c>
      <c r="B33" s="15"/>
      <c r="C33" s="22"/>
      <c r="D33" s="9" t="s">
        <v>8</v>
      </c>
      <c r="E33" s="10">
        <v>213.28</v>
      </c>
      <c r="F33" s="10">
        <v>326.95</v>
      </c>
      <c r="G33" s="10">
        <f t="shared" ref="G33:H33" si="22">G36+G39+G42</f>
        <v>0</v>
      </c>
      <c r="H33" s="10">
        <f t="shared" si="22"/>
        <v>0</v>
      </c>
      <c r="I33" s="10">
        <v>0</v>
      </c>
      <c r="J33" s="10">
        <f t="shared" si="4"/>
        <v>0</v>
      </c>
      <c r="K33" s="11">
        <f t="shared" si="2"/>
        <v>540.23</v>
      </c>
    </row>
    <row r="34" spans="1:11" ht="43.5" customHeight="1" x14ac:dyDescent="0.25">
      <c r="A34" s="12" t="s">
        <v>10</v>
      </c>
      <c r="B34" s="14" t="s">
        <v>23</v>
      </c>
      <c r="C34" s="22" t="s">
        <v>6</v>
      </c>
      <c r="D34" s="9" t="s">
        <v>7</v>
      </c>
      <c r="E34" s="10">
        <f t="shared" ref="E34:H34" si="23">E37+E40+E43</f>
        <v>0</v>
      </c>
      <c r="F34" s="10">
        <v>0</v>
      </c>
      <c r="G34" s="10">
        <f t="shared" si="23"/>
        <v>0</v>
      </c>
      <c r="H34" s="10">
        <f t="shared" si="23"/>
        <v>0</v>
      </c>
      <c r="I34" s="10">
        <v>0</v>
      </c>
      <c r="J34" s="10">
        <f t="shared" si="4"/>
        <v>0</v>
      </c>
      <c r="K34" s="11">
        <f t="shared" si="2"/>
        <v>0</v>
      </c>
    </row>
    <row r="35" spans="1:11" ht="48" x14ac:dyDescent="0.25">
      <c r="A35" s="19">
        <v>13</v>
      </c>
      <c r="B35" s="15"/>
      <c r="C35" s="22"/>
      <c r="D35" s="9" t="s">
        <v>8</v>
      </c>
      <c r="E35" s="10">
        <v>52.48</v>
      </c>
      <c r="F35" s="10">
        <v>0</v>
      </c>
      <c r="G35" s="10">
        <f t="shared" ref="G35:H35" si="24">G38+G41+G44</f>
        <v>0</v>
      </c>
      <c r="H35" s="10">
        <f t="shared" si="24"/>
        <v>0</v>
      </c>
      <c r="I35" s="10">
        <v>0</v>
      </c>
      <c r="J35" s="10">
        <f t="shared" si="4"/>
        <v>0</v>
      </c>
      <c r="K35" s="11">
        <f t="shared" si="2"/>
        <v>52.48</v>
      </c>
    </row>
    <row r="36" spans="1:11" ht="46.5" customHeight="1" x14ac:dyDescent="0.25">
      <c r="A36" s="17" t="s">
        <v>10</v>
      </c>
      <c r="B36" s="20" t="s">
        <v>24</v>
      </c>
      <c r="C36" s="22" t="s">
        <v>6</v>
      </c>
      <c r="D36" s="9" t="s">
        <v>7</v>
      </c>
      <c r="E36" s="10">
        <f t="shared" ref="E36:H36" si="25">E39+E42+E45</f>
        <v>0</v>
      </c>
      <c r="F36" s="10">
        <v>0</v>
      </c>
      <c r="G36" s="10">
        <f t="shared" si="25"/>
        <v>0</v>
      </c>
      <c r="H36" s="10">
        <f t="shared" si="25"/>
        <v>0</v>
      </c>
      <c r="I36" s="10">
        <v>0</v>
      </c>
      <c r="J36" s="10">
        <f t="shared" si="4"/>
        <v>0</v>
      </c>
      <c r="K36" s="11">
        <f t="shared" si="2"/>
        <v>0</v>
      </c>
    </row>
    <row r="37" spans="1:11" ht="48" x14ac:dyDescent="0.25">
      <c r="A37" s="19">
        <v>14</v>
      </c>
      <c r="B37" s="21"/>
      <c r="C37" s="22"/>
      <c r="D37" s="9" t="s">
        <v>8</v>
      </c>
      <c r="E37" s="10">
        <f t="shared" ref="E37:H37" si="26">E40+E43+E46</f>
        <v>0</v>
      </c>
      <c r="F37" s="10">
        <v>91.17</v>
      </c>
      <c r="G37" s="10">
        <f t="shared" si="26"/>
        <v>0</v>
      </c>
      <c r="H37" s="10">
        <f t="shared" si="26"/>
        <v>0</v>
      </c>
      <c r="I37" s="10">
        <v>0</v>
      </c>
      <c r="J37" s="10">
        <f t="shared" si="4"/>
        <v>0</v>
      </c>
      <c r="K37" s="11">
        <f t="shared" si="2"/>
        <v>91.17</v>
      </c>
    </row>
    <row r="38" spans="1:11" ht="84" customHeight="1" x14ac:dyDescent="0.25">
      <c r="A38" s="12" t="s">
        <v>10</v>
      </c>
      <c r="B38" s="20" t="s">
        <v>26</v>
      </c>
      <c r="C38" s="22" t="s">
        <v>6</v>
      </c>
      <c r="D38" s="9" t="s">
        <v>7</v>
      </c>
      <c r="E38" s="10">
        <v>0</v>
      </c>
      <c r="F38" s="10">
        <f t="shared" ref="F38:H38" si="27">F41+F44+F47</f>
        <v>0</v>
      </c>
      <c r="G38" s="10">
        <f t="shared" si="27"/>
        <v>0</v>
      </c>
      <c r="H38" s="10">
        <f t="shared" si="27"/>
        <v>0</v>
      </c>
      <c r="I38" s="10">
        <v>0</v>
      </c>
      <c r="J38" s="10">
        <f t="shared" si="4"/>
        <v>0</v>
      </c>
      <c r="K38" s="11">
        <f t="shared" ref="K38:K41" si="28">SUM(E38:I38)</f>
        <v>0</v>
      </c>
    </row>
    <row r="39" spans="1:11" ht="52.5" customHeight="1" x14ac:dyDescent="0.25">
      <c r="A39" s="19">
        <v>15</v>
      </c>
      <c r="B39" s="21"/>
      <c r="C39" s="22"/>
      <c r="D39" s="9" t="s">
        <v>8</v>
      </c>
      <c r="E39" s="10">
        <v>0</v>
      </c>
      <c r="F39" s="10">
        <v>105.47</v>
      </c>
      <c r="G39" s="10">
        <f t="shared" ref="G39:H39" si="29">G42+G45+G48</f>
        <v>0</v>
      </c>
      <c r="H39" s="10">
        <f t="shared" si="29"/>
        <v>0</v>
      </c>
      <c r="I39" s="10">
        <v>0</v>
      </c>
      <c r="J39" s="10">
        <f t="shared" si="4"/>
        <v>0</v>
      </c>
      <c r="K39" s="11">
        <f t="shared" si="28"/>
        <v>105.47</v>
      </c>
    </row>
    <row r="40" spans="1:11" ht="40.5" customHeight="1" x14ac:dyDescent="0.25">
      <c r="A40" s="17" t="s">
        <v>10</v>
      </c>
      <c r="B40" s="20" t="s">
        <v>27</v>
      </c>
      <c r="C40" s="22" t="s">
        <v>6</v>
      </c>
      <c r="D40" s="9" t="s">
        <v>7</v>
      </c>
      <c r="E40" s="10">
        <v>0</v>
      </c>
      <c r="F40" s="10">
        <f t="shared" ref="F40:H40" si="30">F43+F46+F49</f>
        <v>0</v>
      </c>
      <c r="G40" s="10">
        <f t="shared" si="30"/>
        <v>0</v>
      </c>
      <c r="H40" s="10">
        <f t="shared" si="30"/>
        <v>0</v>
      </c>
      <c r="I40" s="10">
        <v>0</v>
      </c>
      <c r="J40" s="10">
        <f t="shared" si="4"/>
        <v>0</v>
      </c>
      <c r="K40" s="11">
        <f t="shared" si="28"/>
        <v>0</v>
      </c>
    </row>
    <row r="41" spans="1:11" ht="36.75" customHeight="1" x14ac:dyDescent="0.25">
      <c r="A41" s="19">
        <v>16</v>
      </c>
      <c r="B41" s="21"/>
      <c r="C41" s="22"/>
      <c r="D41" s="9" t="s">
        <v>8</v>
      </c>
      <c r="E41" s="10">
        <v>0</v>
      </c>
      <c r="F41" s="10">
        <f t="shared" ref="F41:H41" si="31">F44+F47+F50</f>
        <v>0</v>
      </c>
      <c r="G41" s="10">
        <f t="shared" si="31"/>
        <v>0</v>
      </c>
      <c r="H41" s="10">
        <f t="shared" si="31"/>
        <v>0</v>
      </c>
      <c r="I41" s="10">
        <v>0</v>
      </c>
      <c r="J41" s="10">
        <f t="shared" si="4"/>
        <v>0</v>
      </c>
      <c r="K41" s="11">
        <f t="shared" si="28"/>
        <v>0</v>
      </c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</sheetData>
  <mergeCells count="37">
    <mergeCell ref="F1:K1"/>
    <mergeCell ref="F3:K3"/>
    <mergeCell ref="C38:C39"/>
    <mergeCell ref="B40:B41"/>
    <mergeCell ref="C40:C41"/>
    <mergeCell ref="B38:B39"/>
    <mergeCell ref="I5:I6"/>
    <mergeCell ref="J5:J6"/>
    <mergeCell ref="C10:C11"/>
    <mergeCell ref="B10:B11"/>
    <mergeCell ref="C12:C13"/>
    <mergeCell ref="C30:C31"/>
    <mergeCell ref="C32:C33"/>
    <mergeCell ref="C14:C15"/>
    <mergeCell ref="C16:C17"/>
    <mergeCell ref="C20:C21"/>
    <mergeCell ref="C22:C23"/>
    <mergeCell ref="K5:K6"/>
    <mergeCell ref="B4:I4"/>
    <mergeCell ref="B5:B7"/>
    <mergeCell ref="H5:H6"/>
    <mergeCell ref="C18:C19"/>
    <mergeCell ref="A8:A9"/>
    <mergeCell ref="E5:E6"/>
    <mergeCell ref="F5:F6"/>
    <mergeCell ref="G5:G6"/>
    <mergeCell ref="A5:A7"/>
    <mergeCell ref="C5:D6"/>
    <mergeCell ref="C7:D7"/>
    <mergeCell ref="B8:B9"/>
    <mergeCell ref="C8:C9"/>
    <mergeCell ref="B36:B37"/>
    <mergeCell ref="C34:C35"/>
    <mergeCell ref="C36:C37"/>
    <mergeCell ref="C24:C25"/>
    <mergeCell ref="C26:C27"/>
    <mergeCell ref="C28:C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2024-01-16T09:20:31Z</cp:lastPrinted>
  <dcterms:created xsi:type="dcterms:W3CDTF">2015-06-05T18:19:34Z</dcterms:created>
  <dcterms:modified xsi:type="dcterms:W3CDTF">2024-01-22T09:34:52Z</dcterms:modified>
</cp:coreProperties>
</file>